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workbookProtection workbookPassword="E1C8" lockStructure="1"/>
  <bookViews>
    <workbookView xWindow="0" yWindow="0" windowWidth="28800" windowHeight="11910" activeTab="1"/>
  </bookViews>
  <sheets>
    <sheet name="総括表（記入例）" sheetId="1" r:id="rId1"/>
    <sheet name="総括表" sheetId="7" r:id="rId2"/>
    <sheet name="コード" sheetId="8" state="hidden" r:id="rId3"/>
  </sheets>
  <definedNames>
    <definedName name="_xlnm.Print_Area" localSheetId="1">総括表!$A$1:$Z$42</definedName>
    <definedName name="_xlnm.Print_Area" localSheetId="0">'総括表（記入例）'!$A$1:$AA$37</definedName>
    <definedName name="Z_353CA85B_F2EC_4A36_93E1_0F03026AE0A9_.wvu.PrintArea" localSheetId="1" hidden="1">総括表!$A$1:$Z$42</definedName>
    <definedName name="Z_F658EF92_B2BF_424B_BEDD_6D028AFABACD_.wvu.PrintArea" localSheetId="1" hidden="1">総括表!$A$1:$Z$42</definedName>
  </definedNames>
  <calcPr calcId="152511"/>
</workbook>
</file>

<file path=xl/calcChain.xml><?xml version="1.0" encoding="utf-8"?>
<calcChain xmlns="http://schemas.openxmlformats.org/spreadsheetml/2006/main">
  <c r="I22" i="7" l="1"/>
  <c r="I21" i="7"/>
  <c r="I20" i="7"/>
  <c r="I19" i="7"/>
  <c r="I23" i="1"/>
  <c r="I22" i="1"/>
  <c r="I21" i="1"/>
  <c r="I20" i="1"/>
</calcChain>
</file>

<file path=xl/sharedStrings.xml><?xml version="1.0" encoding="utf-8"?>
<sst xmlns="http://schemas.openxmlformats.org/spreadsheetml/2006/main" count="1002" uniqueCount="321">
  <si>
    <t>（</t>
    <phoneticPr fontId="1"/>
  </si>
  <si>
    <t>）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</si>
  <si>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</si>
  <si>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</si>
  <si>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名称・型式</t>
    <rPh sb="0" eb="2">
      <t>メイショウ</t>
    </rPh>
    <rPh sb="3" eb="5">
      <t>カタシキ</t>
    </rPh>
    <phoneticPr fontId="1"/>
  </si>
  <si>
    <t>品番</t>
    <rPh sb="0" eb="2">
      <t>ヒンバン</t>
    </rPh>
    <phoneticPr fontId="1"/>
  </si>
  <si>
    <t>ソフトのバージョン</t>
    <phoneticPr fontId="1"/>
  </si>
  <si>
    <t>メーカー名　</t>
    <rPh sb="4" eb="5">
      <t>メイ</t>
    </rPh>
    <phoneticPr fontId="1"/>
  </si>
  <si>
    <t>AA1a</t>
  </si>
  <si>
    <t>DB3a</t>
  </si>
  <si>
    <t>TEXA-TXT</t>
  </si>
  <si>
    <t>TEXA-TXC</t>
  </si>
  <si>
    <t>DA2b</t>
  </si>
  <si>
    <t>DB4b</t>
  </si>
  <si>
    <t>交付決定番号</t>
    <rPh sb="0" eb="2">
      <t>コウフ</t>
    </rPh>
    <rPh sb="2" eb="4">
      <t>ケッテイ</t>
    </rPh>
    <rPh sb="4" eb="6">
      <t>バンゴウ</t>
    </rPh>
    <phoneticPr fontId="1"/>
  </si>
  <si>
    <t>台</t>
    <rPh sb="0" eb="1">
      <t>ダイ</t>
    </rPh>
    <phoneticPr fontId="1"/>
  </si>
  <si>
    <t>スキャンツールを使用した台数</t>
    <phoneticPr fontId="1"/>
  </si>
  <si>
    <t>１．補助事業者情報</t>
    <rPh sb="2" eb="4">
      <t>ホジョ</t>
    </rPh>
    <rPh sb="4" eb="6">
      <t>ジギョウ</t>
    </rPh>
    <rPh sb="6" eb="7">
      <t>シャ</t>
    </rPh>
    <rPh sb="7" eb="9">
      <t>ジョウホウ</t>
    </rPh>
    <phoneticPr fontId="1"/>
  </si>
  <si>
    <t>MTG2000-S</t>
  </si>
  <si>
    <t>TPM-R</t>
  </si>
  <si>
    <t>95171-0110*</t>
  </si>
  <si>
    <t>95171-0112*</t>
  </si>
  <si>
    <t>MST3000</t>
  </si>
  <si>
    <t>BA1-</t>
  </si>
  <si>
    <t>BB2-</t>
  </si>
  <si>
    <t>BC3-</t>
  </si>
  <si>
    <t>BG7-</t>
  </si>
  <si>
    <t>BH8-</t>
  </si>
  <si>
    <t>BI9-</t>
  </si>
  <si>
    <t>DA1a</t>
  </si>
  <si>
    <t>GA1-</t>
  </si>
  <si>
    <t>IC1a</t>
  </si>
  <si>
    <t>IC2b</t>
  </si>
  <si>
    <t>IC3c</t>
  </si>
  <si>
    <t>ID1a</t>
  </si>
  <si>
    <t>ID2b</t>
  </si>
  <si>
    <t>ID3c</t>
  </si>
  <si>
    <t>KA1-</t>
  </si>
  <si>
    <t>KA2-</t>
  </si>
  <si>
    <t>KB1-</t>
  </si>
  <si>
    <t>LA5-</t>
  </si>
  <si>
    <t>BD4-</t>
  </si>
  <si>
    <t>BF6-</t>
  </si>
  <si>
    <t>2．使用したスキャンツールの型式等</t>
    <rPh sb="2" eb="4">
      <t>シヨウ</t>
    </rPh>
    <rPh sb="14" eb="17">
      <t>カタシキトウ</t>
    </rPh>
    <phoneticPr fontId="1"/>
  </si>
  <si>
    <t>Maxisys Elite</t>
  </si>
  <si>
    <t>Maxisys Pro</t>
  </si>
  <si>
    <t>Maxisys 906</t>
  </si>
  <si>
    <t>MS908E</t>
  </si>
  <si>
    <t>MS908P</t>
  </si>
  <si>
    <t>MS908</t>
  </si>
  <si>
    <t>MS906</t>
  </si>
  <si>
    <t>CG1a</t>
  </si>
  <si>
    <t>CG2a</t>
  </si>
  <si>
    <t>CG3a</t>
  </si>
  <si>
    <t>　</t>
    <phoneticPr fontId="1"/>
  </si>
  <si>
    <t>実施状況報告（総括表）</t>
    <rPh sb="0" eb="2">
      <t>ジッシ</t>
    </rPh>
    <rPh sb="2" eb="4">
      <t>ジョウキョウ</t>
    </rPh>
    <rPh sb="4" eb="6">
      <t>ホウコク</t>
    </rPh>
    <rPh sb="7" eb="9">
      <t>ソウカツ</t>
    </rPh>
    <rPh sb="9" eb="10">
      <t>ヒョウ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</si>
  <si>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</si>
  <si>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</si>
  <si>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検証
期間</t>
    <rPh sb="0" eb="2">
      <t>ケンショウ</t>
    </rPh>
    <rPh sb="3" eb="5">
      <t>キカン</t>
    </rPh>
    <phoneticPr fontId="1"/>
  </si>
  <si>
    <t>AA2b</t>
  </si>
  <si>
    <t>AA3c</t>
  </si>
  <si>
    <t>AA4d</t>
  </si>
  <si>
    <t>AB5a</t>
  </si>
  <si>
    <t>AB6b</t>
  </si>
  <si>
    <t>AB7c</t>
  </si>
  <si>
    <t>AB8d</t>
  </si>
  <si>
    <t>TEXA-NEMO</t>
  </si>
  <si>
    <t>TEXA-NANO-S</t>
  </si>
  <si>
    <t>G-scan Tab</t>
  </si>
  <si>
    <t>X-431PRO J'</t>
  </si>
  <si>
    <t>G2EJ01</t>
  </si>
  <si>
    <t>CG10a</t>
  </si>
  <si>
    <t>J-BOX</t>
  </si>
  <si>
    <t>G2EJ01-Y</t>
  </si>
  <si>
    <t>G2SJ01</t>
  </si>
  <si>
    <t>G2PJ01</t>
  </si>
  <si>
    <t>G2EJ01T</t>
  </si>
  <si>
    <t>CG4a</t>
  </si>
  <si>
    <t>CG5a</t>
  </si>
  <si>
    <t>CG6a</t>
  </si>
  <si>
    <t>CG7a</t>
  </si>
  <si>
    <t>Maxisys STD</t>
  </si>
  <si>
    <t>CG8a</t>
  </si>
  <si>
    <t>CG9a</t>
  </si>
  <si>
    <t>ScanPadﾀﾞｲｱｸﾞﾃｽﾀｰ</t>
  </si>
  <si>
    <t>GT-J02</t>
  </si>
  <si>
    <t>CH11b</t>
  </si>
  <si>
    <t>GT-J02T</t>
  </si>
  <si>
    <t>CH12b</t>
  </si>
  <si>
    <t>CH13b</t>
  </si>
  <si>
    <t>3300-OSI-CAR</t>
  </si>
  <si>
    <t>3300-OSI-TB</t>
  </si>
  <si>
    <t>3300-OSI-ALL</t>
  </si>
  <si>
    <t>3300-STN-CAR</t>
  </si>
  <si>
    <t>3300-STN-TB</t>
  </si>
  <si>
    <t>3300-STN-ALL</t>
  </si>
  <si>
    <t>EG330R-0000</t>
  </si>
  <si>
    <t>EG3200-0000</t>
  </si>
  <si>
    <t>SCANPAD</t>
  </si>
  <si>
    <t>JG1-</t>
  </si>
  <si>
    <t>JH1-</t>
  </si>
  <si>
    <t>KC1-</t>
  </si>
  <si>
    <t>NA1-</t>
  </si>
  <si>
    <t>NB2-</t>
  </si>
  <si>
    <t>NC3-</t>
  </si>
  <si>
    <t>OA1-</t>
  </si>
  <si>
    <t>MA1a</t>
  </si>
  <si>
    <t>MA2a</t>
  </si>
  <si>
    <t>S-DMT-M1C-2</t>
  </si>
  <si>
    <t>S-DMT-M1-3</t>
  </si>
  <si>
    <t>S-DMT-H</t>
  </si>
  <si>
    <t>MB5b</t>
  </si>
  <si>
    <t>S-DMT-H-DPF</t>
  </si>
  <si>
    <t>S-DMT-H-3</t>
  </si>
  <si>
    <t>S-DMT-H-3-DPF</t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</si>
  <si>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</si>
  <si>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○○自動車株式会社</t>
    <phoneticPr fontId="1"/>
  </si>
  <si>
    <t>○○自動車整備工場</t>
    <phoneticPr fontId="1"/>
  </si>
  <si>
    <t/>
  </si>
  <si>
    <t>事業場名</t>
    <rPh sb="0" eb="2">
      <t>ジギョウ</t>
    </rPh>
    <rPh sb="2" eb="3">
      <t>バ</t>
    </rPh>
    <rPh sb="3" eb="4">
      <t>メイ</t>
    </rPh>
    <phoneticPr fontId="1"/>
  </si>
  <si>
    <t>平成30年</t>
    <rPh sb="0" eb="2">
      <t>ヘイセイ</t>
    </rPh>
    <rPh sb="4" eb="5">
      <t>ネン</t>
    </rPh>
    <phoneticPr fontId="1"/>
  </si>
  <si>
    <t xml:space="preserve"> Ｍｉｃｒｏｓｏｆｔ　Ｅｘｃｅｌ</t>
    <phoneticPr fontId="1"/>
  </si>
  <si>
    <t>ＣＳＶ</t>
    <phoneticPr fontId="1"/>
  </si>
  <si>
    <t>ＰＤＦ形式（テキストデータを取り出せる形式で保存すること）</t>
    <rPh sb="3" eb="5">
      <t>ケイシキ</t>
    </rPh>
    <rPh sb="14" eb="15">
      <t>ト</t>
    </rPh>
    <rPh sb="16" eb="17">
      <t>ダ</t>
    </rPh>
    <rPh sb="19" eb="21">
      <t>ケイシキ</t>
    </rPh>
    <rPh sb="22" eb="24">
      <t>ホゾン</t>
    </rPh>
    <phoneticPr fontId="6"/>
  </si>
  <si>
    <t>テキスト</t>
    <phoneticPr fontId="6"/>
  </si>
  <si>
    <t>※（　　）内に「補助対象機器一覧」に示されたコード番号を入力すること。</t>
    <rPh sb="5" eb="6">
      <t>ナイ</t>
    </rPh>
    <rPh sb="8" eb="10">
      <t>ホジョ</t>
    </rPh>
    <rPh sb="10" eb="12">
      <t>タイショウ</t>
    </rPh>
    <rPh sb="12" eb="14">
      <t>キキ</t>
    </rPh>
    <rPh sb="14" eb="16">
      <t>イチラン</t>
    </rPh>
    <rPh sb="18" eb="19">
      <t>シメ</t>
    </rPh>
    <rPh sb="25" eb="27">
      <t>バンゴウ</t>
    </rPh>
    <rPh sb="28" eb="30">
      <t>ニュウリョク</t>
    </rPh>
    <phoneticPr fontId="1"/>
  </si>
  <si>
    <r>
      <t>※（　　）内に「補助対象機器一覧」に示されたコード番号を</t>
    </r>
    <r>
      <rPr>
        <sz val="11"/>
        <rFont val="ＭＳ Ｐゴシック"/>
        <family val="3"/>
        <charset val="128"/>
      </rPr>
      <t>入力</t>
    </r>
    <r>
      <rPr>
        <sz val="11"/>
        <color indexed="8"/>
        <rFont val="ＭＳ Ｐゴシック"/>
        <family val="3"/>
        <charset val="128"/>
      </rPr>
      <t>すること。</t>
    </r>
    <rPh sb="5" eb="6">
      <t>ナイ</t>
    </rPh>
    <rPh sb="8" eb="10">
      <t>ホジョ</t>
    </rPh>
    <rPh sb="10" eb="12">
      <t>タイショウ</t>
    </rPh>
    <rPh sb="12" eb="14">
      <t>キキ</t>
    </rPh>
    <rPh sb="14" eb="16">
      <t>イチラン</t>
    </rPh>
    <rPh sb="18" eb="19">
      <t>シメ</t>
    </rPh>
    <rPh sb="25" eb="27">
      <t>バンゴウ</t>
    </rPh>
    <rPh sb="28" eb="30">
      <t>ニュウリョク</t>
    </rPh>
    <phoneticPr fontId="1"/>
  </si>
  <si>
    <t>ボッシュ株式会社</t>
    <phoneticPr fontId="1"/>
  </si>
  <si>
    <t>A</t>
  </si>
  <si>
    <t>a</t>
  </si>
  <si>
    <t>PC連動型スキャンツール KTS560</t>
    <rPh sb="2" eb="4">
      <t>レンドウ</t>
    </rPh>
    <rPh sb="4" eb="5">
      <t>ガタ</t>
    </rPh>
    <phoneticPr fontId="1"/>
  </si>
  <si>
    <t>0 684 400 560</t>
  </si>
  <si>
    <t>③</t>
  </si>
  <si>
    <t>b</t>
  </si>
  <si>
    <t>c</t>
  </si>
  <si>
    <t>d</t>
  </si>
  <si>
    <t>B</t>
  </si>
  <si>
    <t>PC連動型スキャンツール KTS590</t>
    <rPh sb="2" eb="4">
      <t>レンドウ</t>
    </rPh>
    <rPh sb="4" eb="5">
      <t>ガタ</t>
    </rPh>
    <phoneticPr fontId="1"/>
  </si>
  <si>
    <t>0 684 400 590</t>
  </si>
  <si>
    <t>C</t>
  </si>
  <si>
    <t>G</t>
  </si>
  <si>
    <t>G-scan 2 エントリー</t>
  </si>
  <si>
    <t>①</t>
  </si>
  <si>
    <t>－</t>
  </si>
  <si>
    <t>G-scan 2 スタンダード</t>
  </si>
  <si>
    <t>G-scan 2 プロフェッショナル</t>
  </si>
  <si>
    <t>G-scan 2 エントリー (育成機関）</t>
    <rPh sb="16" eb="18">
      <t>イクセイ</t>
    </rPh>
    <rPh sb="18" eb="20">
      <t>キカン</t>
    </rPh>
    <phoneticPr fontId="1"/>
  </si>
  <si>
    <t>G-scan 2 スタンダード (育成機関）</t>
    <rPh sb="17" eb="19">
      <t>イクセイ</t>
    </rPh>
    <rPh sb="19" eb="21">
      <t>キカン</t>
    </rPh>
    <phoneticPr fontId="1"/>
  </si>
  <si>
    <t>G2SJ01Ｔ</t>
  </si>
  <si>
    <t>G-scan 2 プロフェッショナル (育成機関）</t>
    <rPh sb="20" eb="22">
      <t>イクセイ</t>
    </rPh>
    <rPh sb="22" eb="24">
      <t>キカン</t>
    </rPh>
    <phoneticPr fontId="1"/>
  </si>
  <si>
    <t>G2PJ01Ｔ</t>
  </si>
  <si>
    <t>G-scan 2 エントリー (災害支援）</t>
    <rPh sb="16" eb="18">
      <t>サイガイ</t>
    </rPh>
    <rPh sb="18" eb="20">
      <t>シエン</t>
    </rPh>
    <phoneticPr fontId="1"/>
  </si>
  <si>
    <t>G-scan 2 スタンダード (災害支援）</t>
    <rPh sb="17" eb="19">
      <t>サイガイ</t>
    </rPh>
    <rPh sb="19" eb="21">
      <t>シエン</t>
    </rPh>
    <phoneticPr fontId="1"/>
  </si>
  <si>
    <t>G-scan 2 プロフェッショナル (災害支援）</t>
    <rPh sb="20" eb="22">
      <t>サイガイ</t>
    </rPh>
    <rPh sb="22" eb="24">
      <t>シエン</t>
    </rPh>
    <phoneticPr fontId="1"/>
  </si>
  <si>
    <t>H</t>
  </si>
  <si>
    <t>②</t>
  </si>
  <si>
    <t>G-scan Tab (育成機関）</t>
    <rPh sb="12" eb="14">
      <t>イクセイ</t>
    </rPh>
    <rPh sb="14" eb="16">
      <t>キカン</t>
    </rPh>
    <phoneticPr fontId="1"/>
  </si>
  <si>
    <t>G-scan Tab (災害支援）</t>
    <rPh sb="12" eb="14">
      <t>サイガイ</t>
    </rPh>
    <rPh sb="14" eb="16">
      <t>シエン</t>
    </rPh>
    <phoneticPr fontId="1"/>
  </si>
  <si>
    <t>SOLUS　Edge</t>
  </si>
  <si>
    <t>EESC320U12J</t>
  </si>
  <si>
    <t>MODIS　Ultra</t>
  </si>
  <si>
    <t>EEMS341U12J</t>
  </si>
  <si>
    <t>MTG5000</t>
  </si>
  <si>
    <t>D</t>
  </si>
  <si>
    <t>MTG5000　フルセット</t>
  </si>
  <si>
    <t>MTG5000SET</t>
  </si>
  <si>
    <t>E</t>
  </si>
  <si>
    <t>F</t>
  </si>
  <si>
    <t>MTG2000-S-SS</t>
  </si>
  <si>
    <t>MTG2000-S-U4</t>
  </si>
  <si>
    <t>MTG20000-S　フルセット</t>
  </si>
  <si>
    <t>MTG2000-SSET</t>
  </si>
  <si>
    <t>I</t>
  </si>
  <si>
    <t>J</t>
  </si>
  <si>
    <t>K</t>
  </si>
  <si>
    <t>L</t>
  </si>
  <si>
    <t>M</t>
  </si>
  <si>
    <t>N</t>
  </si>
  <si>
    <t>TEXA-AXONE5</t>
  </si>
  <si>
    <t>O</t>
  </si>
  <si>
    <t>ISCAN3</t>
  </si>
  <si>
    <t>ALISCAN3</t>
  </si>
  <si>
    <t>DST-iベーシックセット</t>
  </si>
  <si>
    <t>DST-iオシロ機能付きセット</t>
    <rPh sb="8" eb="10">
      <t>キノウ</t>
    </rPh>
    <rPh sb="10" eb="11">
      <t>ツ</t>
    </rPh>
    <phoneticPr fontId="1"/>
  </si>
  <si>
    <t>日立ダイアグモニタHDM８０００</t>
    <rPh sb="0" eb="2">
      <t>ヒタチ</t>
    </rPh>
    <phoneticPr fontId="1"/>
  </si>
  <si>
    <t>HDM８０００</t>
  </si>
  <si>
    <t>HDM330</t>
  </si>
  <si>
    <t>1.0.0</t>
  </si>
  <si>
    <t>X-431PRO J' lite</t>
  </si>
  <si>
    <t>301190288B</t>
  </si>
  <si>
    <t>JB001</t>
  </si>
  <si>
    <t>HD3モジュール</t>
  </si>
  <si>
    <t>ＳＳＳ－Ｔ１</t>
  </si>
  <si>
    <t>EG3001-0000</t>
  </si>
  <si>
    <t>ＳＳＳ－α</t>
  </si>
  <si>
    <t>EG3002-0000</t>
  </si>
  <si>
    <t>ＴＰＭ－Ｒ</t>
  </si>
  <si>
    <t>Ｂ</t>
  </si>
  <si>
    <t>ＳｃａｎＰａｄ</t>
  </si>
  <si>
    <t>X-431PRO J’</t>
  </si>
  <si>
    <t>Ｌ</t>
  </si>
  <si>
    <t>マルチサポートツールMST3000</t>
  </si>
  <si>
    <t>ａ</t>
  </si>
  <si>
    <t>オシロ付DT-3300 乗用車セット</t>
    <rPh sb="3" eb="4">
      <t>ツキ</t>
    </rPh>
    <rPh sb="12" eb="15">
      <t>ジョウヨウシャ</t>
    </rPh>
    <phoneticPr fontId="1"/>
  </si>
  <si>
    <t>ｂ</t>
  </si>
  <si>
    <t>オシロ付DT-3300 24V車セット</t>
    <rPh sb="3" eb="4">
      <t>ツキ</t>
    </rPh>
    <rPh sb="15" eb="16">
      <t>シャ</t>
    </rPh>
    <phoneticPr fontId="1"/>
  </si>
  <si>
    <t>ｃ</t>
  </si>
  <si>
    <t>オシロ付DT-3300 フルセット</t>
    <rPh sb="3" eb="4">
      <t>ツキ</t>
    </rPh>
    <phoneticPr fontId="1"/>
  </si>
  <si>
    <t>Ｄ</t>
  </si>
  <si>
    <t>オシロ無DT-3300 乗用車セット</t>
    <rPh sb="3" eb="4">
      <t>ナシ</t>
    </rPh>
    <rPh sb="12" eb="15">
      <t>ジョウヨウシャ</t>
    </rPh>
    <phoneticPr fontId="1"/>
  </si>
  <si>
    <t>オシロ無DT-3300 24V車セット</t>
    <rPh sb="3" eb="4">
      <t>ナシ</t>
    </rPh>
    <rPh sb="15" eb="16">
      <t>シャ</t>
    </rPh>
    <phoneticPr fontId="1"/>
  </si>
  <si>
    <t>オシロ無DT-3300 フルセット</t>
    <rPh sb="3" eb="4">
      <t>ナシ</t>
    </rPh>
    <phoneticPr fontId="1"/>
  </si>
  <si>
    <t>Ｍ</t>
  </si>
  <si>
    <t>Ver.4.0.3</t>
  </si>
  <si>
    <t>Ｎ</t>
  </si>
  <si>
    <t>Ａ</t>
  </si>
  <si>
    <t>Ｃ</t>
  </si>
  <si>
    <t>Ｐ</t>
  </si>
  <si>
    <t>JVR-2000　</t>
  </si>
  <si>
    <t>JVR-2000　22JP仕様</t>
    <rPh sb="13" eb="15">
      <t>シヨウ</t>
    </rPh>
    <phoneticPr fontId="1"/>
  </si>
  <si>
    <t>BE5-</t>
  </si>
  <si>
    <t>BJ10-</t>
  </si>
  <si>
    <t>BK11-</t>
  </si>
  <si>
    <t>BL12-</t>
  </si>
  <si>
    <t>BM13-</t>
  </si>
  <si>
    <t>BN14-</t>
  </si>
  <si>
    <t>BO15-</t>
  </si>
  <si>
    <t>EA1-</t>
  </si>
  <si>
    <t>EB1-</t>
  </si>
  <si>
    <t>FA1-</t>
  </si>
  <si>
    <t>JG2-</t>
  </si>
  <si>
    <t>JD4b</t>
  </si>
  <si>
    <t>KA3-</t>
  </si>
  <si>
    <t>MB3b</t>
  </si>
  <si>
    <t>MB4c</t>
  </si>
  <si>
    <t>MB6c</t>
  </si>
  <si>
    <t>ND4-</t>
  </si>
  <si>
    <t>PA1-</t>
  </si>
  <si>
    <t>PA2-</t>
  </si>
  <si>
    <t>MTG2000-S　スーパーカーソフトセット</t>
    <phoneticPr fontId="7"/>
  </si>
  <si>
    <t>日立ダイアグノスティックツールHDM330</t>
    <rPh sb="0" eb="2">
      <t>ヒタチ</t>
    </rPh>
    <phoneticPr fontId="1"/>
  </si>
  <si>
    <t>ダイアグノスティックメンテナンスツールセット</t>
    <phoneticPr fontId="7"/>
  </si>
  <si>
    <t>ダイアグノスティックメンテナンスツールhandy</t>
    <phoneticPr fontId="7"/>
  </si>
  <si>
    <t>ESIソフトウェア</t>
  </si>
  <si>
    <t>1 987 P12 410
1 987 P12 420</t>
  </si>
  <si>
    <t>PDF</t>
  </si>
  <si>
    <t>1 987 P12 419
1 987 P12 424</t>
  </si>
  <si>
    <t>1 987 P12 410
1 987 P12 430</t>
  </si>
  <si>
    <t>1 987 P12 419
1 987 P12 434</t>
  </si>
  <si>
    <t>株式会社インターサポート</t>
    <phoneticPr fontId="7"/>
  </si>
  <si>
    <t>G-scan 2 ヤマトオートワークス特別仕様</t>
    <rPh sb="19" eb="21">
      <t>トクベツ</t>
    </rPh>
    <rPh sb="21" eb="23">
      <t>シヨウ</t>
    </rPh>
    <phoneticPr fontId="1"/>
  </si>
  <si>
    <t>G-scan Tab CISスペシャルパッケージ</t>
  </si>
  <si>
    <t>GT-U02</t>
  </si>
  <si>
    <t>テキスト</t>
  </si>
  <si>
    <t>アップデート4年分</t>
    <rPh sb="7" eb="8">
      <t>ネン</t>
    </rPh>
    <rPh sb="8" eb="9">
      <t>ブン</t>
    </rPh>
    <phoneticPr fontId="1"/>
  </si>
  <si>
    <t>MTG5000UP</t>
  </si>
  <si>
    <t>スーパーカーソフト</t>
  </si>
  <si>
    <t>MTG2000-S-EU</t>
  </si>
  <si>
    <t>MTG2000-SUP</t>
  </si>
  <si>
    <t>スナップオン・ツールズ株式会社</t>
    <phoneticPr fontId="7"/>
  </si>
  <si>
    <t>DST-i スタンダード
ソフトライセンス証</t>
    <rPh sb="21" eb="22">
      <t>ショウ</t>
    </rPh>
    <phoneticPr fontId="1"/>
  </si>
  <si>
    <t>95171-1276*</t>
  </si>
  <si>
    <t>CSV</t>
  </si>
  <si>
    <t>DST-PCライセンス証</t>
    <rPh sb="11" eb="12">
      <t>ショウ</t>
    </rPh>
    <phoneticPr fontId="1"/>
  </si>
  <si>
    <t>95171-1287*</t>
  </si>
  <si>
    <t>株式会社デンソー</t>
    <phoneticPr fontId="7"/>
  </si>
  <si>
    <t>株式会社日立オートパーツ＆サービス</t>
    <phoneticPr fontId="7"/>
  </si>
  <si>
    <t>PDF+Excel</t>
  </si>
  <si>
    <t>ＤＩＡＧ Plintout</t>
  </si>
  <si>
    <t>PDForExcel</t>
  </si>
  <si>
    <t>株式会社ツールプラネット</t>
    <phoneticPr fontId="7"/>
  </si>
  <si>
    <t>株式会社スマートダイアグ</t>
    <phoneticPr fontId="7"/>
  </si>
  <si>
    <t>株式会社ローンチオートマーケティング</t>
    <phoneticPr fontId="7"/>
  </si>
  <si>
    <t>株式会社アルティア</t>
    <phoneticPr fontId="7"/>
  </si>
  <si>
    <t>株式会社　バンザイ</t>
    <phoneticPr fontId="7"/>
  </si>
  <si>
    <t>株式会社　日本ベンチャー</t>
    <phoneticPr fontId="7"/>
  </si>
  <si>
    <t>乗用車診断ソフト</t>
    <rPh sb="0" eb="3">
      <t>ジョウヨウシャ</t>
    </rPh>
    <rPh sb="3" eb="5">
      <t>シンダン</t>
    </rPh>
    <phoneticPr fontId="1"/>
  </si>
  <si>
    <t>33SF-CAR</t>
  </si>
  <si>
    <t>24V車診断ソフト</t>
    <rPh sb="3" eb="4">
      <t>シャ</t>
    </rPh>
    <rPh sb="4" eb="6">
      <t>シンダン</t>
    </rPh>
    <phoneticPr fontId="1"/>
  </si>
  <si>
    <t>33SF-TB</t>
  </si>
  <si>
    <t>乗用車診断ソフト
24V車診断ソフト</t>
    <rPh sb="0" eb="3">
      <t>ジョウヨウシャ</t>
    </rPh>
    <rPh sb="3" eb="5">
      <t>シンダン</t>
    </rPh>
    <rPh sb="12" eb="13">
      <t>シャ</t>
    </rPh>
    <rPh sb="13" eb="15">
      <t>シンダン</t>
    </rPh>
    <phoneticPr fontId="1"/>
  </si>
  <si>
    <t>33SF-CAR
33SF-TB</t>
  </si>
  <si>
    <t>ヤマト自動車株式会社</t>
    <phoneticPr fontId="7"/>
  </si>
  <si>
    <t>inspection_2017
for Android</t>
  </si>
  <si>
    <t>国産トラック4メーカーDPF強制燃焼ソフト</t>
  </si>
  <si>
    <t xml:space="preserve">S-DMT-DPF </t>
  </si>
  <si>
    <t>AUTEL</t>
    <phoneticPr fontId="7"/>
  </si>
  <si>
    <t>有限会社タップスアイエヌシー</t>
    <phoneticPr fontId="7"/>
  </si>
  <si>
    <t>全メーカーソフト</t>
    <rPh sb="0" eb="1">
      <t>ゼン</t>
    </rPh>
    <phoneticPr fontId="1"/>
  </si>
  <si>
    <t>O</t>
    <phoneticPr fontId="7"/>
  </si>
  <si>
    <t>株式会社　スピーディ</t>
    <phoneticPr fontId="7"/>
  </si>
  <si>
    <t>21SF-CAR
21SF-TB</t>
  </si>
  <si>
    <t>CH14b</t>
  </si>
  <si>
    <t>A, SD</t>
    <phoneticPr fontId="7"/>
  </si>
  <si>
    <t>A, SD, SIS</t>
    <phoneticPr fontId="7"/>
  </si>
  <si>
    <t>－</t>
    <phoneticPr fontId="7"/>
  </si>
  <si>
    <t>MTG20000-S　フルセット</t>
    <phoneticPr fontId="7"/>
  </si>
  <si>
    <t>MTG2000-S　アップデートセット</t>
    <phoneticPr fontId="7"/>
  </si>
  <si>
    <t>乗用車診断ソフト24V車診断ソフト</t>
    <rPh sb="0" eb="3">
      <t>ジョウヨウシャ</t>
    </rPh>
    <rPh sb="3" eb="5">
      <t>シンダン</t>
    </rPh>
    <rPh sb="11" eb="12">
      <t>シャ</t>
    </rPh>
    <rPh sb="12" eb="14">
      <t>シンダン</t>
    </rPh>
    <phoneticPr fontId="1"/>
  </si>
  <si>
    <t>B</t>
    <phoneticPr fontId="5"/>
  </si>
  <si>
    <t>A</t>
    <phoneticPr fontId="5"/>
  </si>
  <si>
    <t>a</t>
    <phoneticPr fontId="5"/>
  </si>
  <si>
    <t>Ver.4.0.3</t>
    <phoneticPr fontId="7"/>
  </si>
  <si>
    <t>－＆Ver.4.0.3</t>
    <phoneticPr fontId="7"/>
  </si>
  <si>
    <t>Q</t>
  </si>
  <si>
    <t>SK-8412</t>
  </si>
  <si>
    <t>－</t>
    <phoneticPr fontId="7"/>
  </si>
  <si>
    <t>カイセ株式会社</t>
  </si>
  <si>
    <t>QA1-</t>
    <phoneticPr fontId="7"/>
  </si>
  <si>
    <t xml:space="preserve"> Ｍｉｃｒｏｓｏｆｔ　Ｅｘｃｅｌ</t>
    <phoneticPr fontId="5"/>
  </si>
  <si>
    <t>ＣＳＶ</t>
    <phoneticPr fontId="1"/>
  </si>
  <si>
    <t>3．診断データの提出形式について下記○のいずれかを選択してください。</t>
    <rPh sb="2" eb="4">
      <t>シンダン</t>
    </rPh>
    <rPh sb="8" eb="10">
      <t>テイシュツ</t>
    </rPh>
    <rPh sb="10" eb="12">
      <t>ケイシキ</t>
    </rPh>
    <rPh sb="16" eb="18">
      <t>カキ</t>
    </rPh>
    <rPh sb="25" eb="27">
      <t>センタク</t>
    </rPh>
    <phoneticPr fontId="1"/>
  </si>
  <si>
    <r>
      <t>※</t>
    </r>
    <r>
      <rPr>
        <u/>
        <sz val="11"/>
        <color indexed="8"/>
        <rFont val="ＭＳ Ｐゴシック"/>
        <family val="3"/>
        <charset val="128"/>
      </rPr>
      <t>複数事業場・複数機器を申請した場合は、各事業場・機器毎にご入力ください。</t>
    </r>
    <rPh sb="1" eb="3">
      <t>フクスウ</t>
    </rPh>
    <rPh sb="3" eb="7">
      <t>ジギョウジョウテン</t>
    </rPh>
    <rPh sb="7" eb="9">
      <t>フクスウ</t>
    </rPh>
    <rPh sb="9" eb="11">
      <t>キキ</t>
    </rPh>
    <rPh sb="12" eb="14">
      <t>シンセイ</t>
    </rPh>
    <rPh sb="16" eb="18">
      <t>バアイ</t>
    </rPh>
    <rPh sb="20" eb="21">
      <t>カク</t>
    </rPh>
    <rPh sb="21" eb="25">
      <t>ジギョウジョウテン</t>
    </rPh>
    <rPh sb="25" eb="27">
      <t>キキ</t>
    </rPh>
    <rPh sb="27" eb="28">
      <t>ゴト</t>
    </rPh>
    <rPh sb="30" eb="32">
      <t>ニュウリョク</t>
    </rPh>
    <phoneticPr fontId="1"/>
  </si>
  <si>
    <t>※上記の検証期間とスキャンツールを使用した車両台数については、１５日以上または２０台以上であり、かつ
１件以上のDTCが検出されていること。
※期間内に取得した全ての車両の診断結果のデータ（スキャンツールから出力された標準形式の電子ファイル）
を提出してください。</t>
    <rPh sb="76" eb="78">
      <t>シュトク</t>
    </rPh>
    <phoneticPr fontId="1"/>
  </si>
  <si>
    <t>※上記の検証期間とスキャンツールを使用した車両台数については、１５日以上または２０台以上であり、かつ１件以上のDTCが検出されていること。
※期間内に取得した全ての車両の診断結果のデータ（スキャンツールから出力された標準形式の電子ファイル）を提出してください。</t>
    <rPh sb="75" eb="77">
      <t>シュトク</t>
    </rPh>
    <rPh sb="108" eb="110">
      <t>ヒョウジュン</t>
    </rPh>
    <rPh sb="110" eb="112">
      <t>ケイシキ</t>
    </rPh>
    <rPh sb="113" eb="115">
      <t>デンシ</t>
    </rPh>
    <rPh sb="121" eb="123">
      <t>テイシュツ</t>
    </rPh>
    <phoneticPr fontId="5"/>
  </si>
  <si>
    <t>G2EJ01DS</t>
  </si>
  <si>
    <t>G2SJ01DS</t>
  </si>
  <si>
    <t>G2PJ01DS</t>
  </si>
  <si>
    <t>GT-J02DS</t>
  </si>
  <si>
    <t>Ver.3.81以降</t>
    <phoneticPr fontId="1"/>
  </si>
  <si>
    <t>SK-8412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</si>
</sst>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27">
    <xf numFmtId="0" fontId="0" fillId="0" borderId="0" xfId="0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NumberFormat="1" applyAlignment="1" applyProtection="1">
      <alignment horizontal="left" vertical="center"/>
    </xf>
    <xf numFmtId="177" fontId="0" fillId="0" borderId="0" xfId="0" applyNumberFormat="1" applyAlignment="1" applyProtection="1">
      <alignment horizontal="left" vertical="center"/>
    </xf>
    <xf numFmtId="0" fontId="19" fillId="2" borderId="9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Protection="1">
      <alignment vertical="center"/>
    </xf>
    <xf numFmtId="0" fontId="0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16" fillId="0" borderId="0" xfId="0" applyFont="1" applyFill="1" applyBorder="1" applyAlignment="1" applyProtection="1">
      <alignment horizontal="left" vertical="center" wrapText="1" shrinkToFit="1"/>
    </xf>
    <xf numFmtId="0" fontId="17" fillId="0" borderId="0" xfId="0" applyFont="1" applyFill="1" applyBorder="1" applyAlignment="1" applyProtection="1">
      <alignment horizontal="left" vertical="center" wrapText="1" shrinkToFit="1"/>
    </xf>
    <xf numFmtId="0" fontId="13" fillId="0" borderId="4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/>
    <xf numFmtId="0" fontId="0" fillId="0" borderId="0" xfId="0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8" fillId="2" borderId="9" xfId="0" applyFont="1" applyFill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right" vertical="center"/>
    </xf>
    <xf numFmtId="0" fontId="14" fillId="3" borderId="0" xfId="0" applyFont="1" applyFill="1" applyProtection="1">
      <alignment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20" fillId="2" borderId="2" xfId="0" applyFont="1" applyFill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distributed" vertical="distributed"/>
    </xf>
    <xf numFmtId="0" fontId="22" fillId="0" borderId="9" xfId="0" applyFont="1" applyBorder="1" applyAlignment="1" applyProtection="1">
      <alignment horizontal="distributed" vertical="distributed"/>
    </xf>
    <xf numFmtId="0" fontId="22" fillId="0" borderId="1" xfId="0" applyFont="1" applyBorder="1" applyAlignment="1" applyProtection="1">
      <alignment horizontal="distributed" vertical="distributed"/>
    </xf>
    <xf numFmtId="0" fontId="11" fillId="0" borderId="2" xfId="0" applyFont="1" applyBorder="1" applyAlignment="1" applyProtection="1">
      <alignment horizontal="distributed" vertical="distributed"/>
    </xf>
    <xf numFmtId="0" fontId="0" fillId="0" borderId="9" xfId="0" applyFont="1" applyBorder="1" applyAlignment="1" applyProtection="1">
      <alignment horizontal="distributed" vertical="distributed"/>
    </xf>
    <xf numFmtId="0" fontId="0" fillId="0" borderId="1" xfId="0" applyFont="1" applyBorder="1" applyAlignment="1" applyProtection="1">
      <alignment horizontal="distributed" vertical="distributed"/>
    </xf>
    <xf numFmtId="0" fontId="23" fillId="0" borderId="10" xfId="0" applyFont="1" applyFill="1" applyBorder="1" applyAlignment="1" applyProtection="1">
      <alignment horizontal="left" vertical="center" wrapText="1" shrinkToFit="1"/>
      <protection hidden="1"/>
    </xf>
    <xf numFmtId="0" fontId="24" fillId="0" borderId="9" xfId="0" applyFont="1" applyBorder="1" applyAlignment="1" applyProtection="1">
      <alignment horizontal="left" vertical="center" wrapText="1" shrinkToFit="1"/>
      <protection hidden="1"/>
    </xf>
    <xf numFmtId="0" fontId="24" fillId="0" borderId="1" xfId="0" applyFont="1" applyBorder="1" applyAlignment="1" applyProtection="1">
      <alignment horizontal="left" vertical="center" wrapText="1" shrinkToFit="1"/>
      <protection hidden="1"/>
    </xf>
    <xf numFmtId="0" fontId="11" fillId="0" borderId="2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vertical="center"/>
    </xf>
    <xf numFmtId="0" fontId="11" fillId="0" borderId="14" xfId="0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vertical="center"/>
    </xf>
    <xf numFmtId="0" fontId="18" fillId="2" borderId="5" xfId="0" applyFont="1" applyFill="1" applyBorder="1" applyAlignment="1" applyProtection="1">
      <alignment horizontal="center" vertical="center" shrinkToFit="1"/>
    </xf>
    <xf numFmtId="0" fontId="18" fillId="0" borderId="5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horizontal="center" vertical="center" wrapText="1" shrinkToFit="1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16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shrinkToFit="1"/>
    </xf>
    <xf numFmtId="0" fontId="18" fillId="2" borderId="7" xfId="0" applyFont="1" applyFill="1" applyBorder="1" applyAlignment="1" applyProtection="1">
      <alignment horizontal="center" vertical="center" shrinkToFit="1"/>
    </xf>
    <xf numFmtId="0" fontId="18" fillId="0" borderId="7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9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3" fillId="2" borderId="2" xfId="0" applyFont="1" applyFill="1" applyBorder="1" applyAlignment="1" applyProtection="1">
      <alignment horizontal="left" vertical="center" wrapText="1" shrinkToFit="1"/>
      <protection locked="0"/>
    </xf>
    <xf numFmtId="0" fontId="24" fillId="0" borderId="9" xfId="0" applyFont="1" applyBorder="1" applyAlignment="1" applyProtection="1">
      <alignment horizontal="left" vertical="center" wrapText="1" shrinkToFit="1"/>
      <protection locked="0"/>
    </xf>
    <xf numFmtId="0" fontId="24" fillId="0" borderId="1" xfId="0" applyFont="1" applyBorder="1" applyAlignment="1" applyProtection="1">
      <alignment horizontal="left" vertical="center" wrapText="1" shrinkToFit="1"/>
      <protection locked="0"/>
    </xf>
    <xf numFmtId="0" fontId="19" fillId="2" borderId="5" xfId="0" applyFont="1" applyFill="1" applyBorder="1" applyAlignment="1" applyProtection="1">
      <alignment horizontal="center" vertical="center" wrapText="1" shrinkToFit="1"/>
      <protection locked="0"/>
    </xf>
    <xf numFmtId="0" fontId="25" fillId="0" borderId="5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2" borderId="7" xfId="0" applyFont="1" applyFill="1" applyBorder="1" applyAlignment="1" applyProtection="1">
      <alignment horizontal="center" vertical="center" wrapText="1" shrinkToFit="1"/>
      <protection locked="0"/>
    </xf>
    <xf numFmtId="0" fontId="25" fillId="0" borderId="7" xfId="0" applyFont="1" applyBorder="1" applyAlignment="1" applyProtection="1">
      <alignment vertical="center" wrapText="1"/>
      <protection locked="0"/>
    </xf>
    <xf numFmtId="177" fontId="23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177" fontId="24" fillId="0" borderId="9" xfId="0" applyNumberFormat="1" applyFont="1" applyBorder="1" applyAlignment="1" applyProtection="1">
      <alignment horizontal="left" vertical="center" wrapText="1" shrinkToFit="1"/>
      <protection hidden="1"/>
    </xf>
    <xf numFmtId="177" fontId="24" fillId="0" borderId="1" xfId="0" applyNumberFormat="1" applyFont="1" applyBorder="1" applyAlignment="1" applyProtection="1">
      <alignment horizontal="left" vertical="center" wrapText="1" shrinkToFit="1"/>
      <protection hidden="1"/>
    </xf>
  </cellXfs>
  <cellStyles count="4">
    <cellStyle name="パーセント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241406</xdr:colOff>
      <xdr:row>21</xdr:row>
      <xdr:rowOff>57151</xdr:rowOff>
    </xdr:from>
    <xdr:to>
      <xdr:col>24</xdr:col>
      <xdr:colOff>275568</xdr:colOff>
      <xdr:row>22</xdr:row>
      <xdr:rowOff>399395</xdr:rowOff>
    </xdr:to>
    <xdr:sp macro="" textlink="">
      <xdr:nvSpPr>
        <xdr:cNvPr id="2" name="角丸四角形吹き出し 1"/>
        <xdr:cNvSpPr/>
      </xdr:nvSpPr>
      <xdr:spPr>
        <a:xfrm>
          <a:off x="3956156" y="6324601"/>
          <a:ext cx="2796412" cy="799444"/>
        </a:xfrm>
        <a:prstGeom prst="wedgeRoundRectCallout">
          <a:avLst>
            <a:gd name="adj1" fmla="val -61841"/>
            <a:gd name="adj2" fmla="val -3254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補助対象機器一覧に記載のコード番号を入力すると、</a:t>
          </a:r>
          <a:r>
            <a:rPr kumimoji="1" lang="ja-JP" altLang="en-US" sz="1100" b="1">
              <a:solidFill>
                <a:sysClr val="windowText" lastClr="000000"/>
              </a:solidFill>
            </a:rPr>
            <a:t>メーカー名、名称・型式、品番、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ソフトのバージョン</a:t>
          </a:r>
          <a:r>
            <a:rPr kumimoji="1" lang="ja-JP" altLang="en-US" sz="1100">
              <a:solidFill>
                <a:sysClr val="windowText" lastClr="000000"/>
              </a:solidFill>
            </a:rPr>
            <a:t>が自動反映されます。</a:t>
          </a:r>
        </a:p>
      </xdr:txBody>
    </xdr:sp>
    <xdr:clientData/>
  </xdr:twoCellAnchor>
  <xdr:twoCellAnchor>
    <xdr:from>
      <xdr:col>1</xdr:col>
      <xdr:colOff>28575</xdr:colOff>
      <xdr:row>0</xdr:row>
      <xdr:rowOff>133350</xdr:rowOff>
    </xdr:from>
    <xdr:to>
      <xdr:col>7</xdr:col>
      <xdr:colOff>20411</xdr:colOff>
      <xdr:row>2</xdr:row>
      <xdr:rowOff>247650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52400" y="133350"/>
          <a:ext cx="1649186" cy="409575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　入　例</a:t>
          </a:r>
          <a:endParaRPr lang="ja-JP" altLang="en-US" sz="1800" b="1" i="0" u="none" strike="noStrike" baseline="0">
            <a:solidFill>
              <a:srgbClr val="FF000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3</xdr:col>
          <xdr:colOff>28575</xdr:colOff>
          <xdr:row>30</xdr:row>
          <xdr:rowOff>47625</xdr:rowOff>
        </xdr:to>
        <xdr:sp macro="" textlink="">
          <xdr:nvSpPr>
            <xdr:cNvPr id="2497" name="Option Button 449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133350</xdr:rowOff>
        </xdr:from>
        <xdr:to>
          <xdr:col>3</xdr:col>
          <xdr:colOff>38100</xdr:colOff>
          <xdr:row>32</xdr:row>
          <xdr:rowOff>38100</xdr:rowOff>
        </xdr:to>
        <xdr:sp macro="" textlink="">
          <xdr:nvSpPr>
            <xdr:cNvPr id="2498" name="Option Button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142875</xdr:rowOff>
        </xdr:from>
        <xdr:to>
          <xdr:col>3</xdr:col>
          <xdr:colOff>28575</xdr:colOff>
          <xdr:row>34</xdr:row>
          <xdr:rowOff>47625</xdr:rowOff>
        </xdr:to>
        <xdr:sp macro="" textlink="">
          <xdr:nvSpPr>
            <xdr:cNvPr id="2499" name="Option Button 451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133350</xdr:rowOff>
        </xdr:from>
        <xdr:to>
          <xdr:col>3</xdr:col>
          <xdr:colOff>47625</xdr:colOff>
          <xdr:row>36</xdr:row>
          <xdr:rowOff>38100</xdr:rowOff>
        </xdr:to>
        <xdr:sp macro="" textlink="">
          <xdr:nvSpPr>
            <xdr:cNvPr id="2500" name="Option Button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66675</xdr:rowOff>
        </xdr:from>
        <xdr:to>
          <xdr:col>3</xdr:col>
          <xdr:colOff>57150</xdr:colOff>
          <xdr:row>29</xdr:row>
          <xdr:rowOff>19050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66675</xdr:rowOff>
        </xdr:from>
        <xdr:to>
          <xdr:col>3</xdr:col>
          <xdr:colOff>57150</xdr:colOff>
          <xdr:row>31</xdr:row>
          <xdr:rowOff>19050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76200</xdr:rowOff>
        </xdr:from>
        <xdr:to>
          <xdr:col>3</xdr:col>
          <xdr:colOff>57150</xdr:colOff>
          <xdr:row>33</xdr:row>
          <xdr:rowOff>19050</xdr:rowOff>
        </xdr:to>
        <xdr:sp macro="" textlink="">
          <xdr:nvSpPr>
            <xdr:cNvPr id="11274" name="Option Button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66675</xdr:rowOff>
        </xdr:from>
        <xdr:to>
          <xdr:col>3</xdr:col>
          <xdr:colOff>57150</xdr:colOff>
          <xdr:row>35</xdr:row>
          <xdr:rowOff>19050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S45"/>
  <sheetViews>
    <sheetView showGridLines="0" view="pageBreakPreview" zoomScale="70" zoomScaleNormal="55" zoomScaleSheetLayoutView="70" workbookViewId="0">
      <selection activeCell="K8" sqref="K8"/>
    </sheetView>
  </sheetViews>
  <sheetFormatPr defaultRowHeight="13.5" x14ac:dyDescent="0.15"/>
  <cols>
    <col min="1" max="1" width="1.625" style="30" customWidth="1"/>
    <col min="2" max="25" width="3.625" style="30" customWidth="1"/>
    <col min="26" max="27" width="1.625" style="30" customWidth="1"/>
    <col min="28" max="31" width="3.625" style="30" customWidth="1"/>
    <col min="32" max="33" width="18.625" style="30" customWidth="1"/>
    <col min="34" max="34" width="6.625" style="30" customWidth="1"/>
    <col min="35" max="35" width="16.625" style="30" customWidth="1"/>
    <col min="36" max="36" width="6.625" style="30" customWidth="1"/>
    <col min="37" max="37" width="16.625" style="30" customWidth="1"/>
    <col min="38" max="38" width="6.625" style="30" customWidth="1"/>
    <col min="39" max="39" width="16.625" style="30" customWidth="1"/>
    <col min="40" max="40" width="6.625" style="30" customWidth="1"/>
    <col min="41" max="41" width="16.625" style="30" customWidth="1"/>
    <col min="42" max="42" width="6.625" style="30" customWidth="1"/>
    <col min="43" max="43" width="16.625" style="30" customWidth="1"/>
    <col min="44" max="44" width="6.625" style="30" customWidth="1"/>
    <col min="45" max="45" width="16.625" style="30" customWidth="1"/>
    <col min="46" max="16384" width="9" style="30"/>
  </cols>
  <sheetData>
    <row r="1" spans="1:45" s="33" customFormat="1" ht="15.75" customHeight="1" x14ac:dyDescent="0.15">
      <c r="A1" s="31"/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A1" s="34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ht="7.5" customHeight="1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AA2" s="36"/>
      <c r="AB2" s="37"/>
      <c r="AC2" s="35"/>
      <c r="AD2" s="35"/>
      <c r="AE2" s="35"/>
      <c r="AF2" s="35"/>
      <c r="AG2" s="38"/>
      <c r="AH2" s="103"/>
      <c r="AI2" s="103"/>
      <c r="AJ2" s="103"/>
      <c r="AK2" s="38"/>
      <c r="AL2" s="104"/>
      <c r="AM2" s="104"/>
      <c r="AN2" s="104"/>
      <c r="AO2" s="38"/>
      <c r="AP2" s="104"/>
      <c r="AQ2" s="104"/>
      <c r="AR2" s="104"/>
      <c r="AS2" s="104"/>
    </row>
    <row r="3" spans="1:45" ht="24" customHeight="1" x14ac:dyDescent="0.15">
      <c r="B3" s="101" t="s">
        <v>55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02"/>
      <c r="U3" s="102"/>
      <c r="V3" s="102"/>
      <c r="W3" s="102"/>
      <c r="X3" s="102"/>
      <c r="Y3" s="102"/>
      <c r="AA3" s="34"/>
      <c r="AB3" s="35"/>
      <c r="AC3" s="35"/>
      <c r="AD3" s="35"/>
      <c r="AE3" s="35"/>
      <c r="AF3" s="35"/>
      <c r="AG3" s="39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ht="7.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AA4" s="34"/>
      <c r="AB4" s="35"/>
      <c r="AC4" s="35"/>
      <c r="AD4" s="35"/>
      <c r="AE4" s="35"/>
      <c r="AF4" s="35"/>
      <c r="AG4" s="40"/>
      <c r="AH4" s="40"/>
      <c r="AI4" s="40"/>
      <c r="AJ4" s="39"/>
      <c r="AK4" s="39"/>
      <c r="AL4" s="40"/>
      <c r="AM4" s="40"/>
      <c r="AN4" s="39"/>
      <c r="AO4" s="39"/>
      <c r="AP4" s="40"/>
      <c r="AQ4" s="40"/>
      <c r="AR4" s="40"/>
      <c r="AS4" s="41"/>
    </row>
    <row r="5" spans="1:45" ht="15.75" customHeight="1" x14ac:dyDescent="0.15">
      <c r="B5" s="110" t="s">
        <v>312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34"/>
      <c r="AB5" s="34"/>
      <c r="AC5" s="35"/>
      <c r="AD5" s="35"/>
      <c r="AE5" s="35"/>
      <c r="AF5" s="35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15.75" customHeight="1" x14ac:dyDescent="0.15">
      <c r="B6" s="15" t="s">
        <v>54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AA6" s="35"/>
      <c r="AB6" s="35"/>
      <c r="AC6" s="42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5" ht="7.5" customHeight="1" x14ac:dyDescent="0.1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AA7" s="34"/>
      <c r="AB7" s="105"/>
      <c r="AC7" s="107"/>
      <c r="AD7" s="108"/>
      <c r="AE7" s="108"/>
      <c r="AF7" s="107"/>
      <c r="AG7" s="107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</row>
    <row r="8" spans="1:45" ht="15.75" customHeight="1" x14ac:dyDescent="0.15">
      <c r="B8" s="16" t="s">
        <v>17</v>
      </c>
      <c r="C8" s="15"/>
      <c r="D8" s="15"/>
      <c r="E8" s="15"/>
      <c r="F8" s="15"/>
      <c r="G8" s="15"/>
      <c r="H8" s="15"/>
      <c r="I8" s="15"/>
      <c r="J8" s="15"/>
      <c r="AA8" s="34"/>
      <c r="AB8" s="106"/>
      <c r="AC8" s="43"/>
      <c r="AD8" s="44"/>
      <c r="AE8" s="44"/>
      <c r="AF8" s="107"/>
      <c r="AG8" s="107"/>
      <c r="AH8" s="45"/>
      <c r="AI8" s="46"/>
      <c r="AJ8" s="45"/>
      <c r="AK8" s="46"/>
      <c r="AL8" s="45"/>
      <c r="AM8" s="46"/>
      <c r="AN8" s="45"/>
      <c r="AO8" s="46"/>
      <c r="AP8" s="45"/>
      <c r="AQ8" s="46"/>
      <c r="AR8" s="45"/>
      <c r="AS8" s="46"/>
    </row>
    <row r="9" spans="1:45" ht="36" customHeight="1" x14ac:dyDescent="0.15">
      <c r="B9" s="78" t="s">
        <v>14</v>
      </c>
      <c r="C9" s="79"/>
      <c r="D9" s="79"/>
      <c r="E9" s="80"/>
      <c r="F9" s="63">
        <v>12345</v>
      </c>
      <c r="G9" s="64"/>
      <c r="H9" s="64"/>
      <c r="I9" s="64"/>
      <c r="J9" s="64"/>
      <c r="K9" s="64"/>
      <c r="L9" s="64"/>
      <c r="M9" s="64"/>
      <c r="N9" s="65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AA9" s="34"/>
      <c r="AB9" s="45"/>
      <c r="AC9" s="48"/>
      <c r="AD9" s="48"/>
      <c r="AE9" s="48"/>
      <c r="AF9" s="48"/>
      <c r="AG9" s="48"/>
      <c r="AH9" s="49"/>
      <c r="AI9" s="50"/>
      <c r="AJ9" s="49"/>
      <c r="AK9" s="51"/>
      <c r="AL9" s="49"/>
      <c r="AM9" s="51"/>
      <c r="AN9" s="49"/>
      <c r="AO9" s="51"/>
      <c r="AP9" s="49"/>
      <c r="AQ9" s="51"/>
      <c r="AR9" s="49"/>
      <c r="AS9" s="51"/>
    </row>
    <row r="10" spans="1:45" ht="36" customHeight="1" x14ac:dyDescent="0.15">
      <c r="B10" s="78" t="s">
        <v>115</v>
      </c>
      <c r="C10" s="81"/>
      <c r="D10" s="81"/>
      <c r="E10" s="82"/>
      <c r="F10" s="66" t="s">
        <v>116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AA10" s="34"/>
      <c r="AB10" s="45"/>
      <c r="AC10" s="48"/>
      <c r="AD10" s="48"/>
      <c r="AE10" s="48"/>
      <c r="AF10" s="48"/>
      <c r="AG10" s="48"/>
      <c r="AH10" s="49"/>
      <c r="AI10" s="50"/>
      <c r="AJ10" s="49"/>
      <c r="AK10" s="51"/>
      <c r="AL10" s="49"/>
      <c r="AM10" s="51"/>
      <c r="AN10" s="49"/>
      <c r="AO10" s="51"/>
      <c r="AP10" s="49"/>
      <c r="AQ10" s="51"/>
      <c r="AR10" s="49"/>
      <c r="AS10" s="51"/>
    </row>
    <row r="11" spans="1:45" ht="36" customHeight="1" x14ac:dyDescent="0.15">
      <c r="B11" s="78" t="s">
        <v>119</v>
      </c>
      <c r="C11" s="79"/>
      <c r="D11" s="79"/>
      <c r="E11" s="80"/>
      <c r="F11" s="66" t="s">
        <v>117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8"/>
      <c r="AA11" s="34"/>
      <c r="AB11" s="45"/>
      <c r="AC11" s="48"/>
      <c r="AD11" s="48"/>
      <c r="AE11" s="48"/>
      <c r="AF11" s="48"/>
      <c r="AG11" s="48"/>
      <c r="AH11" s="49"/>
      <c r="AI11" s="50"/>
      <c r="AJ11" s="49"/>
      <c r="AK11" s="51"/>
      <c r="AL11" s="49"/>
      <c r="AM11" s="51"/>
      <c r="AN11" s="49"/>
      <c r="AO11" s="51"/>
      <c r="AP11" s="49"/>
      <c r="AQ11" s="51"/>
      <c r="AR11" s="49"/>
      <c r="AS11" s="51"/>
    </row>
    <row r="12" spans="1:45" ht="36" customHeight="1" x14ac:dyDescent="0.15">
      <c r="B12" s="93" t="s">
        <v>58</v>
      </c>
      <c r="C12" s="94"/>
      <c r="D12" s="83" t="s">
        <v>56</v>
      </c>
      <c r="E12" s="84"/>
      <c r="F12" s="87" t="s">
        <v>120</v>
      </c>
      <c r="G12" s="88"/>
      <c r="H12" s="88"/>
      <c r="I12" s="91">
        <v>8</v>
      </c>
      <c r="J12" s="92"/>
      <c r="K12" s="17" t="s">
        <v>2</v>
      </c>
      <c r="L12" s="91">
        <v>28</v>
      </c>
      <c r="M12" s="92"/>
      <c r="N12" s="19" t="s">
        <v>3</v>
      </c>
      <c r="Q12" s="47"/>
      <c r="R12" s="47"/>
      <c r="S12" s="47"/>
      <c r="T12" s="47"/>
      <c r="U12" s="47"/>
      <c r="V12" s="47"/>
      <c r="W12" s="47"/>
      <c r="Y12" s="52"/>
      <c r="AA12" s="34"/>
      <c r="AB12" s="45"/>
      <c r="AC12" s="48"/>
      <c r="AD12" s="48"/>
      <c r="AE12" s="48"/>
      <c r="AF12" s="48"/>
      <c r="AG12" s="48"/>
      <c r="AH12" s="49"/>
      <c r="AI12" s="50"/>
      <c r="AJ12" s="49"/>
      <c r="AK12" s="51"/>
      <c r="AL12" s="49"/>
      <c r="AM12" s="51"/>
      <c r="AN12" s="49"/>
      <c r="AO12" s="51"/>
      <c r="AP12" s="49"/>
      <c r="AQ12" s="51"/>
      <c r="AR12" s="49"/>
      <c r="AS12" s="51"/>
    </row>
    <row r="13" spans="1:45" ht="36" customHeight="1" x14ac:dyDescent="0.15">
      <c r="B13" s="95"/>
      <c r="C13" s="96"/>
      <c r="D13" s="85" t="s">
        <v>57</v>
      </c>
      <c r="E13" s="86"/>
      <c r="F13" s="89" t="s">
        <v>120</v>
      </c>
      <c r="G13" s="90"/>
      <c r="H13" s="90"/>
      <c r="I13" s="97">
        <v>9</v>
      </c>
      <c r="J13" s="98"/>
      <c r="K13" s="18" t="s">
        <v>2</v>
      </c>
      <c r="L13" s="97">
        <v>15</v>
      </c>
      <c r="M13" s="98"/>
      <c r="N13" s="20" t="s">
        <v>3</v>
      </c>
      <c r="O13" s="53"/>
      <c r="R13" s="47"/>
      <c r="S13" s="47"/>
      <c r="T13" s="47"/>
      <c r="U13" s="47"/>
      <c r="V13" s="54"/>
      <c r="W13" s="45"/>
      <c r="X13" s="55"/>
      <c r="Y13" s="56"/>
      <c r="AA13" s="34"/>
      <c r="AB13" s="45"/>
      <c r="AC13" s="48"/>
      <c r="AD13" s="48"/>
      <c r="AE13" s="48"/>
      <c r="AF13" s="48"/>
      <c r="AG13" s="48"/>
      <c r="AH13" s="49"/>
      <c r="AI13" s="50"/>
      <c r="AJ13" s="49"/>
      <c r="AK13" s="51"/>
      <c r="AL13" s="49"/>
      <c r="AM13" s="51"/>
      <c r="AN13" s="49"/>
      <c r="AO13" s="51"/>
      <c r="AP13" s="49"/>
      <c r="AQ13" s="51"/>
      <c r="AR13" s="49"/>
      <c r="AS13" s="51"/>
    </row>
    <row r="14" spans="1:45" ht="36" customHeight="1" x14ac:dyDescent="0.15">
      <c r="B14" s="78" t="s">
        <v>16</v>
      </c>
      <c r="C14" s="79"/>
      <c r="D14" s="79"/>
      <c r="E14" s="80"/>
      <c r="F14" s="63">
        <v>20</v>
      </c>
      <c r="G14" s="64"/>
      <c r="H14" s="64"/>
      <c r="I14" s="64"/>
      <c r="J14" s="21" t="s">
        <v>15</v>
      </c>
      <c r="K14" s="57"/>
      <c r="L14" s="58" t="s">
        <v>118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7"/>
      <c r="Y14" s="57"/>
      <c r="AA14" s="34"/>
      <c r="AB14" s="45"/>
      <c r="AC14" s="48"/>
      <c r="AD14" s="48"/>
      <c r="AE14" s="48"/>
      <c r="AF14" s="48"/>
      <c r="AG14" s="48"/>
      <c r="AH14" s="49"/>
      <c r="AI14" s="50"/>
      <c r="AJ14" s="49"/>
      <c r="AK14" s="51"/>
      <c r="AL14" s="49"/>
      <c r="AM14" s="51"/>
      <c r="AN14" s="49"/>
      <c r="AO14" s="51"/>
      <c r="AP14" s="49"/>
      <c r="AQ14" s="51"/>
      <c r="AR14" s="49"/>
      <c r="AS14" s="51"/>
    </row>
    <row r="15" spans="1:45" ht="18" customHeight="1" x14ac:dyDescent="0.15">
      <c r="B15" s="99" t="s">
        <v>314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AA15" s="34"/>
      <c r="AB15" s="45"/>
      <c r="AC15" s="48"/>
      <c r="AD15" s="48"/>
      <c r="AE15" s="48"/>
      <c r="AF15" s="48"/>
      <c r="AG15" s="48"/>
      <c r="AH15" s="49"/>
      <c r="AI15" s="50"/>
      <c r="AJ15" s="49"/>
      <c r="AK15" s="51"/>
      <c r="AL15" s="49"/>
      <c r="AM15" s="51"/>
      <c r="AN15" s="49"/>
      <c r="AO15" s="51"/>
      <c r="AP15" s="49"/>
      <c r="AQ15" s="51"/>
      <c r="AR15" s="49"/>
      <c r="AS15" s="51"/>
    </row>
    <row r="16" spans="1:45" ht="39" customHeight="1" x14ac:dyDescent="0.1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AA16" s="34"/>
      <c r="AB16" s="45"/>
      <c r="AC16" s="48"/>
      <c r="AD16" s="48"/>
      <c r="AE16" s="48"/>
      <c r="AF16" s="48"/>
      <c r="AG16" s="48"/>
      <c r="AH16" s="49"/>
      <c r="AI16" s="50"/>
      <c r="AJ16" s="49"/>
      <c r="AK16" s="51"/>
      <c r="AL16" s="49"/>
      <c r="AM16" s="51"/>
      <c r="AN16" s="49"/>
      <c r="AO16" s="51"/>
      <c r="AP16" s="49"/>
      <c r="AQ16" s="51"/>
      <c r="AR16" s="49"/>
      <c r="AS16" s="51"/>
    </row>
    <row r="17" spans="2:45" ht="15.75" customHeight="1" x14ac:dyDescent="0.15">
      <c r="B17" s="15" t="s">
        <v>54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34"/>
      <c r="AB17" s="45"/>
      <c r="AC17" s="48"/>
      <c r="AD17" s="48"/>
      <c r="AE17" s="48"/>
      <c r="AF17" s="48"/>
      <c r="AG17" s="48"/>
      <c r="AH17" s="49"/>
      <c r="AI17" s="50"/>
      <c r="AJ17" s="49"/>
      <c r="AK17" s="51"/>
      <c r="AL17" s="49"/>
      <c r="AM17" s="51"/>
      <c r="AN17" s="49"/>
      <c r="AO17" s="51"/>
      <c r="AP17" s="49"/>
      <c r="AQ17" s="51"/>
      <c r="AR17" s="49"/>
      <c r="AS17" s="51"/>
    </row>
    <row r="18" spans="2:45" ht="7.5" customHeight="1" x14ac:dyDescent="0.1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34"/>
      <c r="AB18" s="45"/>
      <c r="AC18" s="48"/>
      <c r="AD18" s="48"/>
      <c r="AE18" s="48"/>
      <c r="AF18" s="48"/>
      <c r="AG18" s="48"/>
      <c r="AH18" s="49"/>
      <c r="AI18" s="50"/>
      <c r="AJ18" s="49"/>
      <c r="AK18" s="51"/>
      <c r="AL18" s="49"/>
      <c r="AM18" s="51"/>
      <c r="AN18" s="49"/>
      <c r="AO18" s="51"/>
      <c r="AP18" s="49"/>
      <c r="AQ18" s="51"/>
      <c r="AR18" s="49"/>
      <c r="AS18" s="51"/>
    </row>
    <row r="19" spans="2:45" ht="15.75" customHeight="1" x14ac:dyDescent="0.15">
      <c r="B19" s="16" t="s">
        <v>43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34"/>
      <c r="AB19" s="45"/>
      <c r="AC19" s="48"/>
      <c r="AD19" s="48"/>
      <c r="AE19" s="48"/>
      <c r="AF19" s="48"/>
      <c r="AG19" s="48"/>
      <c r="AH19" s="49"/>
      <c r="AI19" s="50"/>
      <c r="AJ19" s="49"/>
      <c r="AK19" s="51"/>
      <c r="AL19" s="49"/>
      <c r="AM19" s="51"/>
      <c r="AN19" s="49"/>
      <c r="AO19" s="51"/>
      <c r="AP19" s="49"/>
      <c r="AQ19" s="51"/>
      <c r="AR19" s="49"/>
      <c r="AS19" s="51"/>
    </row>
    <row r="20" spans="2:45" ht="36" customHeight="1" x14ac:dyDescent="0.15">
      <c r="B20" s="72" t="s">
        <v>7</v>
      </c>
      <c r="C20" s="73"/>
      <c r="D20" s="73"/>
      <c r="E20" s="74"/>
      <c r="F20" s="22" t="s">
        <v>0</v>
      </c>
      <c r="G20" s="60" t="s">
        <v>300</v>
      </c>
      <c r="H20" s="23" t="s">
        <v>1</v>
      </c>
      <c r="I20" s="75" t="str">
        <f>IFERROR(VLOOKUP(ASC($G$20&amp;$G$21&amp;$G$22&amp;$G$23),コード!$A$2:$M$78,2,FALSE),"")</f>
        <v>ボッシュ株式会社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  <c r="AA20" s="34"/>
      <c r="AB20" s="45"/>
      <c r="AC20" s="48"/>
      <c r="AD20" s="48"/>
      <c r="AE20" s="48"/>
      <c r="AF20" s="48"/>
      <c r="AG20" s="48"/>
      <c r="AH20" s="49"/>
      <c r="AI20" s="50"/>
      <c r="AJ20" s="49"/>
      <c r="AK20" s="51"/>
      <c r="AL20" s="49"/>
      <c r="AM20" s="51"/>
      <c r="AN20" s="49"/>
      <c r="AO20" s="51"/>
      <c r="AP20" s="49"/>
      <c r="AQ20" s="51"/>
      <c r="AR20" s="49"/>
      <c r="AS20" s="51"/>
    </row>
    <row r="21" spans="2:45" ht="36" customHeight="1" x14ac:dyDescent="0.15">
      <c r="B21" s="72" t="s">
        <v>4</v>
      </c>
      <c r="C21" s="73"/>
      <c r="D21" s="73"/>
      <c r="E21" s="74"/>
      <c r="F21" s="22" t="s">
        <v>0</v>
      </c>
      <c r="G21" s="60" t="s">
        <v>299</v>
      </c>
      <c r="H21" s="23" t="s">
        <v>1</v>
      </c>
      <c r="I21" s="75" t="str">
        <f>IFERROR(VLOOKUP(ASC($G$20&amp;$G$21&amp;$G$22&amp;$G$23),コード!$A$2:$M$78,7,FALSE),"")</f>
        <v>PC連動型スキャンツール KTS590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7"/>
      <c r="AA21" s="34"/>
      <c r="AB21" s="45"/>
      <c r="AC21" s="48"/>
      <c r="AD21" s="48"/>
      <c r="AE21" s="48"/>
      <c r="AF21" s="49"/>
      <c r="AG21" s="48"/>
      <c r="AH21" s="49"/>
      <c r="AI21" s="51"/>
      <c r="AJ21" s="49"/>
      <c r="AK21" s="51"/>
      <c r="AL21" s="49"/>
      <c r="AM21" s="51"/>
      <c r="AN21" s="49"/>
      <c r="AO21" s="51"/>
      <c r="AP21" s="49"/>
      <c r="AQ21" s="51"/>
      <c r="AR21" s="49"/>
      <c r="AS21" s="51"/>
    </row>
    <row r="22" spans="2:45" ht="36" customHeight="1" x14ac:dyDescent="0.15">
      <c r="B22" s="72" t="s">
        <v>5</v>
      </c>
      <c r="C22" s="73"/>
      <c r="D22" s="73"/>
      <c r="E22" s="74"/>
      <c r="F22" s="22" t="s">
        <v>0</v>
      </c>
      <c r="G22" s="60">
        <v>5</v>
      </c>
      <c r="H22" s="23" t="s">
        <v>1</v>
      </c>
      <c r="I22" s="75" t="str">
        <f>IFERROR(VLOOKUP(ASC($G$20&amp;$G$21&amp;$G$22&amp;$G$23),コード!$A$2:$M$78,8,FALSE),"")</f>
        <v>0 684 400 590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7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</row>
    <row r="23" spans="2:45" ht="36" customHeight="1" x14ac:dyDescent="0.15">
      <c r="B23" s="69" t="s">
        <v>6</v>
      </c>
      <c r="C23" s="70"/>
      <c r="D23" s="70"/>
      <c r="E23" s="71"/>
      <c r="F23" s="22" t="s">
        <v>0</v>
      </c>
      <c r="G23" s="60" t="s">
        <v>301</v>
      </c>
      <c r="H23" s="23" t="s">
        <v>1</v>
      </c>
      <c r="I23" s="75" t="str">
        <f>IFERROR(VLOOKUP(ASC($G$20&amp;$G$21&amp;$G$22&amp;$G$23),コード!$A$2:$M$78,12,FALSE),"")</f>
        <v>A, SD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7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2:45" ht="15.75" customHeight="1" x14ac:dyDescent="0.15">
      <c r="B24" s="15" t="s">
        <v>126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2:45" ht="18" customHeight="1" x14ac:dyDescent="0.15">
      <c r="B25" s="15"/>
      <c r="C25" s="15"/>
      <c r="E25" s="61"/>
      <c r="F25" s="15"/>
      <c r="G25" s="61"/>
      <c r="H25" s="15"/>
      <c r="I25" s="15"/>
      <c r="J25" s="15"/>
      <c r="L25" s="15"/>
      <c r="M25" s="15"/>
      <c r="N25" s="15"/>
      <c r="O25" s="15"/>
      <c r="P25" s="15"/>
      <c r="S25" s="15"/>
      <c r="T25" s="15"/>
      <c r="U25" s="15"/>
      <c r="V25" s="15"/>
      <c r="W25" s="15"/>
      <c r="X25" s="15"/>
      <c r="Y25" s="15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</row>
    <row r="26" spans="2:45" ht="7.5" customHeight="1" x14ac:dyDescent="0.1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2:45" ht="15.75" customHeight="1" x14ac:dyDescent="0.15">
      <c r="B27" s="16" t="s">
        <v>311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</row>
    <row r="28" spans="2:45" ht="3.75" customHeight="1" x14ac:dyDescent="0.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2:45" ht="3" customHeight="1" x14ac:dyDescent="0.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</row>
    <row r="30" spans="2:45" ht="13.5" customHeight="1" x14ac:dyDescent="0.15">
      <c r="C30" s="62"/>
      <c r="D30" s="15" t="s">
        <v>309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</row>
    <row r="31" spans="2:45" ht="13.5" customHeight="1" x14ac:dyDescent="0.15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</row>
    <row r="32" spans="2:45" ht="13.5" customHeight="1" x14ac:dyDescent="0.15">
      <c r="C32" s="62"/>
      <c r="D32" s="15" t="s">
        <v>310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2:45" ht="13.5" customHeight="1" x14ac:dyDescent="0.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2:45" ht="13.5" customHeight="1" x14ac:dyDescent="0.15">
      <c r="B34" s="15"/>
      <c r="C34" s="62"/>
      <c r="D34" s="15" t="s">
        <v>124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2:45" ht="13.5" customHeight="1" x14ac:dyDescent="0.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2:45" ht="13.5" customHeight="1" x14ac:dyDescent="0.15">
      <c r="B36" s="15"/>
      <c r="C36" s="62"/>
      <c r="D36" s="15" t="s">
        <v>123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</row>
    <row r="37" spans="2:45" ht="9.75" customHeight="1" x14ac:dyDescent="0.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</row>
    <row r="38" spans="2:45" ht="15.75" customHeight="1" x14ac:dyDescent="0.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</row>
    <row r="39" spans="2:45" ht="15.7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2:45" ht="15.7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</row>
    <row r="41" spans="2:45" ht="15.75" customHeight="1" x14ac:dyDescent="0.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2:45" ht="15.75" customHeight="1" x14ac:dyDescent="0.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</row>
    <row r="43" spans="2:45" ht="15.75" customHeight="1" x14ac:dyDescent="0.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</row>
    <row r="44" spans="2:45" ht="15.75" customHeight="1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</row>
    <row r="45" spans="2:45" x14ac:dyDescent="0.15"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</row>
  </sheetData>
  <sheetProtection password="E1C8" sheet="1" objects="1" scenarios="1"/>
  <mergeCells count="36">
    <mergeCell ref="B3:Y3"/>
    <mergeCell ref="AH2:AJ2"/>
    <mergeCell ref="AL2:AN2"/>
    <mergeCell ref="AP2:AS2"/>
    <mergeCell ref="AB7:AB8"/>
    <mergeCell ref="AC7:AE7"/>
    <mergeCell ref="AF7:AF8"/>
    <mergeCell ref="AG7:AG8"/>
    <mergeCell ref="AH7:AS7"/>
    <mergeCell ref="B5:Z5"/>
    <mergeCell ref="B21:E21"/>
    <mergeCell ref="B22:E22"/>
    <mergeCell ref="B12:C13"/>
    <mergeCell ref="I20:Y20"/>
    <mergeCell ref="I21:Y21"/>
    <mergeCell ref="I22:Y22"/>
    <mergeCell ref="I13:J13"/>
    <mergeCell ref="L13:M13"/>
    <mergeCell ref="L12:M12"/>
    <mergeCell ref="B15:Y16"/>
    <mergeCell ref="F9:N9"/>
    <mergeCell ref="F10:Y10"/>
    <mergeCell ref="F11:Y11"/>
    <mergeCell ref="F14:I14"/>
    <mergeCell ref="B23:E23"/>
    <mergeCell ref="B20:E20"/>
    <mergeCell ref="I23:Y23"/>
    <mergeCell ref="B14:E14"/>
    <mergeCell ref="B9:E9"/>
    <mergeCell ref="B10:E10"/>
    <mergeCell ref="B11:E11"/>
    <mergeCell ref="D12:E12"/>
    <mergeCell ref="D13:E13"/>
    <mergeCell ref="F12:H12"/>
    <mergeCell ref="F13:H13"/>
    <mergeCell ref="I12:J12"/>
  </mergeCells>
  <phoneticPr fontId="5"/>
  <printOptions horizontalCentered="1"/>
  <pageMargins left="0.98425196850393704" right="0.39370078740157483" top="0.74803149606299213" bottom="0.74803149606299213" header="0.31496062992125984" footer="0.31496062992125984"/>
  <pageSetup paperSize="9" scale="9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97" r:id="rId4" name="Option Button 449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3</xdr:col>
                    <xdr:colOff>28575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5" name="Option Button 450">
              <controlPr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133350</xdr:rowOff>
                  </from>
                  <to>
                    <xdr:col>3</xdr:col>
                    <xdr:colOff>38100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6" name="Option Button 451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142875</xdr:rowOff>
                  </from>
                  <to>
                    <xdr:col>3</xdr:col>
                    <xdr:colOff>28575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7" name="Option Button 452">
              <controlPr defaultSize="0" autoFill="0" autoLine="0" autoPict="0">
                <anchor moveWithCells="1">
                  <from>
                    <xdr:col>2</xdr:col>
                    <xdr:colOff>19050</xdr:colOff>
                    <xdr:row>34</xdr:row>
                    <xdr:rowOff>133350</xdr:rowOff>
                  </from>
                  <to>
                    <xdr:col>3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42"/>
  <sheetViews>
    <sheetView tabSelected="1" view="pageBreakPreview" zoomScaleNormal="100" zoomScaleSheetLayoutView="100" workbookViewId="0">
      <selection activeCell="F10" sqref="F10:Y10"/>
    </sheetView>
  </sheetViews>
  <sheetFormatPr defaultRowHeight="13.5" x14ac:dyDescent="0.15"/>
  <cols>
    <col min="1" max="1" width="1.625" style="2" customWidth="1"/>
    <col min="2" max="6" width="3.625" style="2" customWidth="1"/>
    <col min="7" max="7" width="4.375" style="2" customWidth="1"/>
    <col min="8" max="25" width="3.625" style="2" customWidth="1"/>
    <col min="26" max="26" width="1.625" style="2" customWidth="1"/>
    <col min="27" max="16384" width="9" style="2"/>
  </cols>
  <sheetData>
    <row r="1" spans="1:26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7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24" customHeight="1" x14ac:dyDescent="0.15">
      <c r="B3" s="101" t="s">
        <v>55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02"/>
      <c r="U3" s="102"/>
      <c r="V3" s="102"/>
      <c r="W3" s="102"/>
      <c r="X3" s="102"/>
      <c r="Y3" s="102"/>
    </row>
    <row r="4" spans="1:26" ht="7.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6" ht="15.75" customHeight="1" x14ac:dyDescent="0.15">
      <c r="B5" s="110" t="s">
        <v>312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6" ht="15.75" customHeight="1" x14ac:dyDescent="0.15">
      <c r="B6" s="15" t="s">
        <v>54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6" ht="7.5" customHeight="1" x14ac:dyDescent="0.1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6" ht="15.75" customHeight="1" x14ac:dyDescent="0.15">
      <c r="B8" s="16" t="s">
        <v>17</v>
      </c>
      <c r="C8" s="15"/>
      <c r="D8" s="15"/>
      <c r="E8" s="15"/>
      <c r="F8" s="15"/>
      <c r="G8" s="15"/>
      <c r="H8" s="15"/>
      <c r="I8" s="15"/>
      <c r="J8" s="1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6" ht="36" customHeight="1" x14ac:dyDescent="0.15">
      <c r="B9" s="78" t="s">
        <v>14</v>
      </c>
      <c r="C9" s="79"/>
      <c r="D9" s="79"/>
      <c r="E9" s="80"/>
      <c r="F9" s="112"/>
      <c r="G9" s="113"/>
      <c r="H9" s="113"/>
      <c r="I9" s="113"/>
      <c r="J9" s="113"/>
      <c r="K9" s="113"/>
      <c r="L9" s="113"/>
      <c r="M9" s="113"/>
      <c r="N9" s="114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6" ht="36" customHeight="1" x14ac:dyDescent="0.15">
      <c r="B10" s="78" t="s">
        <v>115</v>
      </c>
      <c r="C10" s="81"/>
      <c r="D10" s="81"/>
      <c r="E10" s="82"/>
      <c r="F10" s="115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7"/>
    </row>
    <row r="11" spans="1:26" ht="36" customHeight="1" x14ac:dyDescent="0.15">
      <c r="B11" s="78" t="s">
        <v>119</v>
      </c>
      <c r="C11" s="79"/>
      <c r="D11" s="79"/>
      <c r="E11" s="80"/>
      <c r="F11" s="115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7"/>
    </row>
    <row r="12" spans="1:26" ht="36" customHeight="1" x14ac:dyDescent="0.15">
      <c r="B12" s="93" t="s">
        <v>58</v>
      </c>
      <c r="C12" s="94"/>
      <c r="D12" s="83" t="s">
        <v>56</v>
      </c>
      <c r="E12" s="84"/>
      <c r="F12" s="87" t="s">
        <v>120</v>
      </c>
      <c r="G12" s="88"/>
      <c r="H12" s="88"/>
      <c r="I12" s="118"/>
      <c r="J12" s="119"/>
      <c r="K12" s="17" t="s">
        <v>2</v>
      </c>
      <c r="L12" s="118"/>
      <c r="M12" s="119"/>
      <c r="N12" s="19" t="s">
        <v>3</v>
      </c>
      <c r="Q12" s="3"/>
      <c r="R12" s="3"/>
      <c r="S12" s="3"/>
      <c r="T12" s="3"/>
      <c r="U12" s="3"/>
      <c r="V12" s="3"/>
      <c r="W12" s="3"/>
      <c r="Y12" s="4"/>
    </row>
    <row r="13" spans="1:26" ht="36" customHeight="1" x14ac:dyDescent="0.15">
      <c r="B13" s="95"/>
      <c r="C13" s="96"/>
      <c r="D13" s="85" t="s">
        <v>57</v>
      </c>
      <c r="E13" s="86"/>
      <c r="F13" s="120" t="s">
        <v>120</v>
      </c>
      <c r="G13" s="121"/>
      <c r="H13" s="121"/>
      <c r="I13" s="122"/>
      <c r="J13" s="123"/>
      <c r="K13" s="18" t="s">
        <v>2</v>
      </c>
      <c r="L13" s="122"/>
      <c r="M13" s="123"/>
      <c r="N13" s="20" t="s">
        <v>3</v>
      </c>
      <c r="O13" s="5"/>
      <c r="R13" s="3"/>
      <c r="S13" s="3"/>
      <c r="T13" s="3"/>
      <c r="U13" s="3"/>
      <c r="V13" s="6"/>
      <c r="W13" s="7"/>
      <c r="X13" s="8"/>
      <c r="Y13" s="9"/>
    </row>
    <row r="14" spans="1:26" ht="36" customHeight="1" x14ac:dyDescent="0.15">
      <c r="B14" s="78" t="s">
        <v>16</v>
      </c>
      <c r="C14" s="79"/>
      <c r="D14" s="79"/>
      <c r="E14" s="80"/>
      <c r="F14" s="112"/>
      <c r="G14" s="113"/>
      <c r="H14" s="113"/>
      <c r="I14" s="113"/>
      <c r="J14" s="21" t="s">
        <v>15</v>
      </c>
      <c r="K14" s="10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0"/>
      <c r="Y14" s="10"/>
    </row>
    <row r="15" spans="1:26" ht="66" customHeight="1" x14ac:dyDescent="0.15">
      <c r="B15" s="99" t="s">
        <v>313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ht="15.75" customHeight="1" x14ac:dyDescent="0.15">
      <c r="B16" s="1" t="s">
        <v>54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7.5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5.75" customHeight="1" x14ac:dyDescent="0.15">
      <c r="B18" s="16" t="s">
        <v>43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36" customHeight="1" x14ac:dyDescent="0.15">
      <c r="B19" s="72" t="s">
        <v>7</v>
      </c>
      <c r="C19" s="73"/>
      <c r="D19" s="73"/>
      <c r="E19" s="74"/>
      <c r="F19" s="22" t="s">
        <v>0</v>
      </c>
      <c r="G19" s="28"/>
      <c r="H19" s="23" t="s">
        <v>1</v>
      </c>
      <c r="I19" s="75" t="str">
        <f>IFERROR(VLOOKUP(ASC($G$19&amp;$G$20&amp;$G$21&amp;$G$22),コード!$A$2:$M$78,2,FALSE),"")</f>
        <v/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7"/>
    </row>
    <row r="20" spans="2:25" ht="36" customHeight="1" x14ac:dyDescent="0.15">
      <c r="B20" s="72" t="s">
        <v>4</v>
      </c>
      <c r="C20" s="73"/>
      <c r="D20" s="73"/>
      <c r="E20" s="74"/>
      <c r="F20" s="22" t="s">
        <v>0</v>
      </c>
      <c r="G20" s="28"/>
      <c r="H20" s="23" t="s">
        <v>1</v>
      </c>
      <c r="I20" s="75" t="str">
        <f>IFERROR(VLOOKUP(ASC($G$19&amp;$G$20&amp;$G$21&amp;$G$22),コード!$A$2:$M$78,7,FALSE),"")</f>
        <v/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</row>
    <row r="21" spans="2:25" ht="36" customHeight="1" x14ac:dyDescent="0.15">
      <c r="B21" s="72" t="s">
        <v>5</v>
      </c>
      <c r="C21" s="73"/>
      <c r="D21" s="73"/>
      <c r="E21" s="74"/>
      <c r="F21" s="22" t="s">
        <v>0</v>
      </c>
      <c r="G21" s="28"/>
      <c r="H21" s="23" t="s">
        <v>1</v>
      </c>
      <c r="I21" s="124" t="str">
        <f>IFERROR(VLOOKUP(ASC($G$19&amp;$G$20&amp;$G$21&amp;$G$22),コード!$A$2:$M$78,8,FALSE),"")</f>
        <v/>
      </c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6"/>
    </row>
    <row r="22" spans="2:25" ht="36" customHeight="1" x14ac:dyDescent="0.15">
      <c r="B22" s="69" t="s">
        <v>6</v>
      </c>
      <c r="C22" s="70"/>
      <c r="D22" s="70"/>
      <c r="E22" s="71"/>
      <c r="F22" s="22" t="s">
        <v>0</v>
      </c>
      <c r="G22" s="28"/>
      <c r="H22" s="23" t="s">
        <v>1</v>
      </c>
      <c r="I22" s="75" t="str">
        <f>IFERROR(VLOOKUP(ASC($G$19&amp;$G$20&amp;$G$21&amp;$G$22),コード!$A$2:$M$78,12,FALSE),"")</f>
        <v/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7"/>
    </row>
    <row r="23" spans="2:25" ht="15.75" customHeight="1" x14ac:dyDescent="0.15">
      <c r="B23" s="15" t="s">
        <v>125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2:25" ht="18" customHeight="1" x14ac:dyDescent="0.15">
      <c r="B24" s="1"/>
      <c r="C24" s="1"/>
      <c r="E24" s="13"/>
      <c r="F24" s="1"/>
      <c r="G24" s="13"/>
      <c r="H24" s="1"/>
      <c r="I24" s="1"/>
      <c r="J24" s="1"/>
      <c r="L24" s="1"/>
      <c r="M24" s="1"/>
      <c r="N24" s="1"/>
      <c r="O24" s="1"/>
      <c r="P24" s="1"/>
      <c r="S24" s="1"/>
      <c r="T24" s="1"/>
      <c r="U24" s="1"/>
      <c r="V24" s="1"/>
      <c r="W24" s="1"/>
      <c r="X24" s="1"/>
      <c r="Y24" s="1"/>
    </row>
    <row r="25" spans="2:25" ht="7.5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2:25" ht="15.75" customHeight="1" x14ac:dyDescent="0.15">
      <c r="B26" s="16" t="s">
        <v>311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2:25" ht="7.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7.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5" ht="15.75" customHeight="1" x14ac:dyDescent="0.15">
      <c r="C29" s="14"/>
      <c r="D29" s="15" t="s">
        <v>121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2:25" ht="7.5" customHeight="1" x14ac:dyDescent="0.1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25" ht="15.75" customHeight="1" x14ac:dyDescent="0.15">
      <c r="C31" s="14"/>
      <c r="D31" s="15" t="s">
        <v>122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7.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5.75" customHeight="1" x14ac:dyDescent="0.15">
      <c r="B33" s="1"/>
      <c r="C33" s="14"/>
      <c r="D33" s="15" t="s">
        <v>124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7.5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5.75" customHeight="1" x14ac:dyDescent="0.15">
      <c r="B35" s="1"/>
      <c r="C35" s="14"/>
      <c r="D35" s="15" t="s">
        <v>123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5.75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15.7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15.7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15.7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15.7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5.7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5.7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</sheetData>
  <sheetProtection password="E1C8" sheet="1" objects="1" scenarios="1"/>
  <mergeCells count="28">
    <mergeCell ref="B21:E21"/>
    <mergeCell ref="I21:Y21"/>
    <mergeCell ref="B22:E22"/>
    <mergeCell ref="I22:Y22"/>
    <mergeCell ref="B14:E14"/>
    <mergeCell ref="F14:I14"/>
    <mergeCell ref="B19:E19"/>
    <mergeCell ref="I19:Y19"/>
    <mergeCell ref="B20:E20"/>
    <mergeCell ref="B11:E11"/>
    <mergeCell ref="F11:Y11"/>
    <mergeCell ref="I20:Y20"/>
    <mergeCell ref="B12:C13"/>
    <mergeCell ref="D12:E12"/>
    <mergeCell ref="F12:H12"/>
    <mergeCell ref="I12:J12"/>
    <mergeCell ref="L12:M12"/>
    <mergeCell ref="D13:E13"/>
    <mergeCell ref="F13:H13"/>
    <mergeCell ref="I13:J13"/>
    <mergeCell ref="L13:M13"/>
    <mergeCell ref="B15:Z15"/>
    <mergeCell ref="B3:Y3"/>
    <mergeCell ref="B9:E9"/>
    <mergeCell ref="F9:N9"/>
    <mergeCell ref="B10:E10"/>
    <mergeCell ref="F10:Y10"/>
    <mergeCell ref="B5:Y5"/>
  </mergeCells>
  <phoneticPr fontId="6"/>
  <printOptions horizontalCentered="1"/>
  <pageMargins left="0.98425196850393704" right="0.39370078740157483" top="0.74803149606299213" bottom="0.74803149606299213" header="0.31496062992125984" footer="0.31496062992125984"/>
  <pageSetup paperSize="9" scale="9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2" r:id="rId4" name="Option Button 8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66675</xdr:rowOff>
                  </from>
                  <to>
                    <xdr:col>3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5" name="Option Button 9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66675</xdr:rowOff>
                  </from>
                  <to>
                    <xdr:col>3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6" name="Option Button 10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76200</xdr:rowOff>
                  </from>
                  <to>
                    <xdr:col>3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7" name="Option Button 11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66675</xdr:rowOff>
                  </from>
                  <to>
                    <xdr:col>3</xdr:col>
                    <xdr:colOff>57150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8"/>
  <sheetViews>
    <sheetView workbookViewId="0">
      <selection activeCell="B27" sqref="B27"/>
    </sheetView>
  </sheetViews>
  <sheetFormatPr defaultRowHeight="13.5" x14ac:dyDescent="0.15"/>
  <cols>
    <col min="1" max="1" width="9" style="24"/>
    <col min="2" max="2" width="32.875" style="24" customWidth="1"/>
    <col min="3" max="4" width="9" style="24"/>
    <col min="5" max="5" width="9" style="25"/>
    <col min="6" max="6" width="9" style="24"/>
    <col min="7" max="7" width="39.5" style="24" bestFit="1" customWidth="1"/>
    <col min="8" max="8" width="16.5" style="24" customWidth="1"/>
    <col min="9" max="9" width="9" style="24" customWidth="1"/>
    <col min="10" max="10" width="35.75" style="24" bestFit="1" customWidth="1"/>
    <col min="11" max="11" width="17" style="24" customWidth="1"/>
    <col min="12" max="12" width="29.25" style="24" customWidth="1"/>
    <col min="13" max="16384" width="9" style="24"/>
  </cols>
  <sheetData>
    <row r="1" spans="1:13" x14ac:dyDescent="0.15">
      <c r="A1" s="24">
        <v>1</v>
      </c>
      <c r="B1" s="24">
        <v>2</v>
      </c>
      <c r="C1" s="24">
        <v>3</v>
      </c>
      <c r="D1" s="24">
        <v>4</v>
      </c>
      <c r="E1" s="24">
        <v>5</v>
      </c>
      <c r="F1" s="24">
        <v>6</v>
      </c>
      <c r="G1" s="24">
        <v>7</v>
      </c>
      <c r="H1" s="24">
        <v>8</v>
      </c>
      <c r="I1" s="24">
        <v>9</v>
      </c>
      <c r="J1" s="24">
        <v>10</v>
      </c>
      <c r="K1" s="24">
        <v>11</v>
      </c>
      <c r="L1" s="24">
        <v>12</v>
      </c>
      <c r="M1" s="24">
        <v>13</v>
      </c>
    </row>
    <row r="2" spans="1:13" x14ac:dyDescent="0.15">
      <c r="A2" s="24" t="s">
        <v>8</v>
      </c>
      <c r="B2" s="24" t="s">
        <v>127</v>
      </c>
      <c r="C2" s="24" t="s">
        <v>128</v>
      </c>
      <c r="D2" s="24" t="s">
        <v>128</v>
      </c>
      <c r="E2" s="26">
        <v>1</v>
      </c>
      <c r="F2" s="24" t="s">
        <v>129</v>
      </c>
      <c r="G2" s="24" t="s">
        <v>130</v>
      </c>
      <c r="H2" s="24" t="s">
        <v>131</v>
      </c>
      <c r="I2" s="24" t="s">
        <v>132</v>
      </c>
      <c r="J2" s="24" t="s">
        <v>243</v>
      </c>
      <c r="K2" s="24" t="s">
        <v>244</v>
      </c>
      <c r="L2" s="24" t="s">
        <v>293</v>
      </c>
      <c r="M2" s="24" t="s">
        <v>245</v>
      </c>
    </row>
    <row r="3" spans="1:13" x14ac:dyDescent="0.15">
      <c r="A3" s="24" t="s">
        <v>59</v>
      </c>
      <c r="B3" s="24" t="s">
        <v>127</v>
      </c>
      <c r="C3" s="24" t="s">
        <v>128</v>
      </c>
      <c r="D3" s="24" t="s">
        <v>128</v>
      </c>
      <c r="E3" s="26">
        <v>2</v>
      </c>
      <c r="F3" s="24" t="s">
        <v>133</v>
      </c>
      <c r="G3" s="24" t="s">
        <v>130</v>
      </c>
      <c r="H3" s="24" t="s">
        <v>131</v>
      </c>
      <c r="I3" s="24" t="s">
        <v>132</v>
      </c>
      <c r="J3" s="24" t="s">
        <v>243</v>
      </c>
      <c r="K3" s="24" t="s">
        <v>246</v>
      </c>
      <c r="L3" s="24" t="s">
        <v>293</v>
      </c>
      <c r="M3" s="24" t="s">
        <v>245</v>
      </c>
    </row>
    <row r="4" spans="1:13" x14ac:dyDescent="0.15">
      <c r="A4" s="24" t="s">
        <v>60</v>
      </c>
      <c r="B4" s="24" t="s">
        <v>127</v>
      </c>
      <c r="C4" s="24" t="s">
        <v>128</v>
      </c>
      <c r="D4" s="24" t="s">
        <v>128</v>
      </c>
      <c r="E4" s="26">
        <v>3</v>
      </c>
      <c r="F4" s="24" t="s">
        <v>134</v>
      </c>
      <c r="G4" s="24" t="s">
        <v>130</v>
      </c>
      <c r="H4" s="24" t="s">
        <v>131</v>
      </c>
      <c r="I4" s="24" t="s">
        <v>132</v>
      </c>
      <c r="J4" s="24" t="s">
        <v>243</v>
      </c>
      <c r="K4" s="24" t="s">
        <v>247</v>
      </c>
      <c r="L4" s="24" t="s">
        <v>294</v>
      </c>
      <c r="M4" s="24" t="s">
        <v>245</v>
      </c>
    </row>
    <row r="5" spans="1:13" x14ac:dyDescent="0.15">
      <c r="A5" s="24" t="s">
        <v>61</v>
      </c>
      <c r="B5" s="24" t="s">
        <v>127</v>
      </c>
      <c r="C5" s="24" t="s">
        <v>128</v>
      </c>
      <c r="D5" s="24" t="s">
        <v>128</v>
      </c>
      <c r="E5" s="26">
        <v>4</v>
      </c>
      <c r="F5" s="24" t="s">
        <v>135</v>
      </c>
      <c r="G5" s="24" t="s">
        <v>130</v>
      </c>
      <c r="H5" s="24" t="s">
        <v>131</v>
      </c>
      <c r="I5" s="24" t="s">
        <v>132</v>
      </c>
      <c r="J5" s="24" t="s">
        <v>243</v>
      </c>
      <c r="K5" s="24" t="s">
        <v>248</v>
      </c>
      <c r="L5" s="24" t="s">
        <v>294</v>
      </c>
      <c r="M5" s="24" t="s">
        <v>245</v>
      </c>
    </row>
    <row r="6" spans="1:13" x14ac:dyDescent="0.15">
      <c r="A6" s="24" t="s">
        <v>62</v>
      </c>
      <c r="B6" s="24" t="s">
        <v>127</v>
      </c>
      <c r="C6" s="24" t="s">
        <v>128</v>
      </c>
      <c r="D6" s="24" t="s">
        <v>136</v>
      </c>
      <c r="E6" s="26">
        <v>5</v>
      </c>
      <c r="F6" s="24" t="s">
        <v>129</v>
      </c>
      <c r="G6" s="24" t="s">
        <v>137</v>
      </c>
      <c r="H6" s="24" t="s">
        <v>138</v>
      </c>
      <c r="I6" s="24" t="s">
        <v>132</v>
      </c>
      <c r="J6" s="24" t="s">
        <v>243</v>
      </c>
      <c r="K6" s="24" t="s">
        <v>244</v>
      </c>
      <c r="L6" s="24" t="s">
        <v>293</v>
      </c>
      <c r="M6" s="24" t="s">
        <v>245</v>
      </c>
    </row>
    <row r="7" spans="1:13" x14ac:dyDescent="0.15">
      <c r="A7" s="24" t="s">
        <v>63</v>
      </c>
      <c r="B7" s="24" t="s">
        <v>127</v>
      </c>
      <c r="C7" s="24" t="s">
        <v>128</v>
      </c>
      <c r="D7" s="24" t="s">
        <v>136</v>
      </c>
      <c r="E7" s="26">
        <v>6</v>
      </c>
      <c r="F7" s="24" t="s">
        <v>133</v>
      </c>
      <c r="G7" s="24" t="s">
        <v>137</v>
      </c>
      <c r="H7" s="24" t="s">
        <v>138</v>
      </c>
      <c r="I7" s="24" t="s">
        <v>132</v>
      </c>
      <c r="J7" s="24" t="s">
        <v>243</v>
      </c>
      <c r="K7" s="24" t="s">
        <v>246</v>
      </c>
      <c r="L7" s="24" t="s">
        <v>293</v>
      </c>
      <c r="M7" s="24" t="s">
        <v>245</v>
      </c>
    </row>
    <row r="8" spans="1:13" x14ac:dyDescent="0.15">
      <c r="A8" s="24" t="s">
        <v>64</v>
      </c>
      <c r="B8" s="24" t="s">
        <v>127</v>
      </c>
      <c r="C8" s="24" t="s">
        <v>128</v>
      </c>
      <c r="D8" s="24" t="s">
        <v>136</v>
      </c>
      <c r="E8" s="26">
        <v>7</v>
      </c>
      <c r="F8" s="24" t="s">
        <v>134</v>
      </c>
      <c r="G8" s="24" t="s">
        <v>137</v>
      </c>
      <c r="H8" s="24" t="s">
        <v>138</v>
      </c>
      <c r="I8" s="24" t="s">
        <v>132</v>
      </c>
      <c r="J8" s="24" t="s">
        <v>243</v>
      </c>
      <c r="K8" s="24" t="s">
        <v>247</v>
      </c>
      <c r="L8" s="24" t="s">
        <v>294</v>
      </c>
      <c r="M8" s="24" t="s">
        <v>245</v>
      </c>
    </row>
    <row r="9" spans="1:13" x14ac:dyDescent="0.15">
      <c r="A9" s="24" t="s">
        <v>65</v>
      </c>
      <c r="B9" s="24" t="s">
        <v>127</v>
      </c>
      <c r="C9" s="24" t="s">
        <v>128</v>
      </c>
      <c r="D9" s="24" t="s">
        <v>136</v>
      </c>
      <c r="E9" s="26">
        <v>8</v>
      </c>
      <c r="F9" s="24" t="s">
        <v>135</v>
      </c>
      <c r="G9" s="24" t="s">
        <v>137</v>
      </c>
      <c r="H9" s="24" t="s">
        <v>138</v>
      </c>
      <c r="I9" s="24" t="s">
        <v>132</v>
      </c>
      <c r="J9" s="24" t="s">
        <v>243</v>
      </c>
      <c r="K9" s="24" t="s">
        <v>248</v>
      </c>
      <c r="L9" s="24" t="s">
        <v>294</v>
      </c>
      <c r="M9" s="24" t="s">
        <v>245</v>
      </c>
    </row>
    <row r="10" spans="1:13" x14ac:dyDescent="0.15">
      <c r="A10" s="24" t="s">
        <v>51</v>
      </c>
      <c r="B10" s="24" t="s">
        <v>249</v>
      </c>
      <c r="C10" s="24" t="s">
        <v>139</v>
      </c>
      <c r="D10" s="24" t="s">
        <v>140</v>
      </c>
      <c r="E10" s="26">
        <v>1</v>
      </c>
      <c r="F10" s="24" t="s">
        <v>129</v>
      </c>
      <c r="G10" s="24" t="s">
        <v>141</v>
      </c>
      <c r="H10" s="24" t="s">
        <v>70</v>
      </c>
      <c r="I10" s="24" t="s">
        <v>142</v>
      </c>
      <c r="J10" s="24" t="s">
        <v>143</v>
      </c>
      <c r="K10" s="24" t="s">
        <v>143</v>
      </c>
      <c r="L10" s="24" t="s">
        <v>143</v>
      </c>
      <c r="M10" s="24" t="s">
        <v>245</v>
      </c>
    </row>
    <row r="11" spans="1:13" x14ac:dyDescent="0.15">
      <c r="A11" s="24" t="s">
        <v>52</v>
      </c>
      <c r="B11" s="24" t="s">
        <v>249</v>
      </c>
      <c r="C11" s="24" t="s">
        <v>139</v>
      </c>
      <c r="D11" s="24" t="s">
        <v>140</v>
      </c>
      <c r="E11" s="26">
        <v>2</v>
      </c>
      <c r="F11" s="24" t="s">
        <v>129</v>
      </c>
      <c r="G11" s="24" t="s">
        <v>144</v>
      </c>
      <c r="H11" s="24" t="s">
        <v>74</v>
      </c>
      <c r="I11" s="24" t="s">
        <v>142</v>
      </c>
      <c r="J11" s="24" t="s">
        <v>143</v>
      </c>
      <c r="K11" s="24" t="s">
        <v>143</v>
      </c>
      <c r="L11" s="24" t="s">
        <v>143</v>
      </c>
      <c r="M11" s="24" t="s">
        <v>245</v>
      </c>
    </row>
    <row r="12" spans="1:13" x14ac:dyDescent="0.15">
      <c r="A12" s="24" t="s">
        <v>53</v>
      </c>
      <c r="B12" s="24" t="s">
        <v>249</v>
      </c>
      <c r="C12" s="24" t="s">
        <v>139</v>
      </c>
      <c r="D12" s="24" t="s">
        <v>140</v>
      </c>
      <c r="E12" s="26">
        <v>3</v>
      </c>
      <c r="F12" s="24" t="s">
        <v>129</v>
      </c>
      <c r="G12" s="24" t="s">
        <v>145</v>
      </c>
      <c r="H12" s="24" t="s">
        <v>75</v>
      </c>
      <c r="I12" s="24" t="s">
        <v>142</v>
      </c>
      <c r="J12" s="24" t="s">
        <v>143</v>
      </c>
      <c r="K12" s="24" t="s">
        <v>143</v>
      </c>
      <c r="L12" s="24" t="s">
        <v>143</v>
      </c>
      <c r="M12" s="24" t="s">
        <v>245</v>
      </c>
    </row>
    <row r="13" spans="1:13" x14ac:dyDescent="0.15">
      <c r="A13" s="24" t="s">
        <v>77</v>
      </c>
      <c r="B13" s="24" t="s">
        <v>249</v>
      </c>
      <c r="C13" s="24" t="s">
        <v>139</v>
      </c>
      <c r="D13" s="24" t="s">
        <v>140</v>
      </c>
      <c r="E13" s="26">
        <v>4</v>
      </c>
      <c r="F13" s="24" t="s">
        <v>129</v>
      </c>
      <c r="G13" s="24" t="s">
        <v>146</v>
      </c>
      <c r="H13" s="24" t="s">
        <v>76</v>
      </c>
      <c r="I13" s="24" t="s">
        <v>142</v>
      </c>
      <c r="J13" s="24" t="s">
        <v>143</v>
      </c>
      <c r="K13" s="24" t="s">
        <v>143</v>
      </c>
      <c r="L13" s="24" t="s">
        <v>143</v>
      </c>
      <c r="M13" s="24" t="s">
        <v>245</v>
      </c>
    </row>
    <row r="14" spans="1:13" x14ac:dyDescent="0.15">
      <c r="A14" s="24" t="s">
        <v>78</v>
      </c>
      <c r="B14" s="24" t="s">
        <v>249</v>
      </c>
      <c r="C14" s="24" t="s">
        <v>139</v>
      </c>
      <c r="D14" s="24" t="s">
        <v>140</v>
      </c>
      <c r="E14" s="26">
        <v>5</v>
      </c>
      <c r="F14" s="24" t="s">
        <v>129</v>
      </c>
      <c r="G14" s="24" t="s">
        <v>147</v>
      </c>
      <c r="H14" s="24" t="s">
        <v>148</v>
      </c>
      <c r="I14" s="24" t="s">
        <v>142</v>
      </c>
      <c r="J14" s="24" t="s">
        <v>143</v>
      </c>
      <c r="K14" s="24" t="s">
        <v>143</v>
      </c>
      <c r="L14" s="24" t="s">
        <v>143</v>
      </c>
      <c r="M14" s="24" t="s">
        <v>245</v>
      </c>
    </row>
    <row r="15" spans="1:13" x14ac:dyDescent="0.15">
      <c r="A15" s="24" t="s">
        <v>79</v>
      </c>
      <c r="B15" s="24" t="s">
        <v>249</v>
      </c>
      <c r="C15" s="24" t="s">
        <v>139</v>
      </c>
      <c r="D15" s="24" t="s">
        <v>140</v>
      </c>
      <c r="E15" s="26">
        <v>6</v>
      </c>
      <c r="F15" s="24" t="s">
        <v>129</v>
      </c>
      <c r="G15" s="24" t="s">
        <v>149</v>
      </c>
      <c r="H15" s="24" t="s">
        <v>150</v>
      </c>
      <c r="I15" s="24" t="s">
        <v>142</v>
      </c>
      <c r="J15" s="24" t="s">
        <v>143</v>
      </c>
      <c r="K15" s="24" t="s">
        <v>143</v>
      </c>
      <c r="L15" s="24" t="s">
        <v>143</v>
      </c>
      <c r="M15" s="24" t="s">
        <v>245</v>
      </c>
    </row>
    <row r="16" spans="1:13" x14ac:dyDescent="0.15">
      <c r="A16" s="24" t="s">
        <v>80</v>
      </c>
      <c r="B16" s="24" t="s">
        <v>249</v>
      </c>
      <c r="C16" s="24" t="s">
        <v>139</v>
      </c>
      <c r="D16" s="24" t="s">
        <v>140</v>
      </c>
      <c r="E16" s="26">
        <v>7</v>
      </c>
      <c r="F16" s="24" t="s">
        <v>129</v>
      </c>
      <c r="G16" s="24" t="s">
        <v>151</v>
      </c>
      <c r="H16" s="24" t="s">
        <v>315</v>
      </c>
      <c r="I16" s="24" t="s">
        <v>142</v>
      </c>
      <c r="J16" s="24" t="s">
        <v>143</v>
      </c>
      <c r="K16" s="24" t="s">
        <v>143</v>
      </c>
      <c r="L16" s="24" t="s">
        <v>143</v>
      </c>
      <c r="M16" s="24" t="s">
        <v>245</v>
      </c>
    </row>
    <row r="17" spans="1:13" x14ac:dyDescent="0.15">
      <c r="A17" s="24" t="s">
        <v>82</v>
      </c>
      <c r="B17" s="24" t="s">
        <v>249</v>
      </c>
      <c r="C17" s="24" t="s">
        <v>139</v>
      </c>
      <c r="D17" s="24" t="s">
        <v>140</v>
      </c>
      <c r="E17" s="26">
        <v>8</v>
      </c>
      <c r="F17" s="24" t="s">
        <v>129</v>
      </c>
      <c r="G17" s="24" t="s">
        <v>152</v>
      </c>
      <c r="H17" s="24" t="s">
        <v>316</v>
      </c>
      <c r="I17" s="24" t="s">
        <v>142</v>
      </c>
      <c r="J17" s="24" t="s">
        <v>143</v>
      </c>
      <c r="K17" s="24" t="s">
        <v>143</v>
      </c>
      <c r="L17" s="24" t="s">
        <v>143</v>
      </c>
      <c r="M17" s="24" t="s">
        <v>245</v>
      </c>
    </row>
    <row r="18" spans="1:13" x14ac:dyDescent="0.15">
      <c r="A18" s="24" t="s">
        <v>83</v>
      </c>
      <c r="B18" s="24" t="s">
        <v>249</v>
      </c>
      <c r="C18" s="24" t="s">
        <v>139</v>
      </c>
      <c r="D18" s="24" t="s">
        <v>140</v>
      </c>
      <c r="E18" s="26">
        <v>9</v>
      </c>
      <c r="F18" s="24" t="s">
        <v>129</v>
      </c>
      <c r="G18" s="24" t="s">
        <v>153</v>
      </c>
      <c r="H18" s="24" t="s">
        <v>317</v>
      </c>
      <c r="I18" s="24" t="s">
        <v>142</v>
      </c>
      <c r="J18" s="24" t="s">
        <v>143</v>
      </c>
      <c r="K18" s="24" t="s">
        <v>143</v>
      </c>
      <c r="L18" s="24" t="s">
        <v>143</v>
      </c>
      <c r="M18" s="24" t="s">
        <v>245</v>
      </c>
    </row>
    <row r="19" spans="1:13" x14ac:dyDescent="0.15">
      <c r="A19" s="24" t="s">
        <v>71</v>
      </c>
      <c r="B19" s="24" t="s">
        <v>249</v>
      </c>
      <c r="C19" s="24" t="s">
        <v>139</v>
      </c>
      <c r="D19" s="24" t="s">
        <v>140</v>
      </c>
      <c r="E19" s="26">
        <v>10</v>
      </c>
      <c r="F19" s="24" t="s">
        <v>129</v>
      </c>
      <c r="G19" s="24" t="s">
        <v>250</v>
      </c>
      <c r="H19" s="24" t="s">
        <v>73</v>
      </c>
      <c r="I19" s="24" t="s">
        <v>142</v>
      </c>
      <c r="J19" s="24" t="s">
        <v>143</v>
      </c>
      <c r="K19" s="24" t="s">
        <v>143</v>
      </c>
      <c r="L19" s="24" t="s">
        <v>143</v>
      </c>
      <c r="M19" s="24" t="s">
        <v>245</v>
      </c>
    </row>
    <row r="20" spans="1:13" x14ac:dyDescent="0.15">
      <c r="A20" s="24" t="s">
        <v>86</v>
      </c>
      <c r="B20" s="24" t="s">
        <v>249</v>
      </c>
      <c r="C20" s="24" t="s">
        <v>139</v>
      </c>
      <c r="D20" s="24" t="s">
        <v>154</v>
      </c>
      <c r="E20" s="26">
        <v>11</v>
      </c>
      <c r="F20" s="24" t="s">
        <v>133</v>
      </c>
      <c r="G20" s="24" t="s">
        <v>68</v>
      </c>
      <c r="H20" s="24" t="s">
        <v>85</v>
      </c>
      <c r="I20" s="24" t="s">
        <v>155</v>
      </c>
      <c r="J20" s="24" t="s">
        <v>143</v>
      </c>
      <c r="K20" s="24" t="s">
        <v>143</v>
      </c>
      <c r="L20" s="24" t="s">
        <v>143</v>
      </c>
      <c r="M20" s="24" t="s">
        <v>245</v>
      </c>
    </row>
    <row r="21" spans="1:13" x14ac:dyDescent="0.15">
      <c r="A21" s="24" t="s">
        <v>88</v>
      </c>
      <c r="B21" s="24" t="s">
        <v>249</v>
      </c>
      <c r="C21" s="24" t="s">
        <v>139</v>
      </c>
      <c r="D21" s="24" t="s">
        <v>154</v>
      </c>
      <c r="E21" s="26">
        <v>12</v>
      </c>
      <c r="F21" s="24" t="s">
        <v>133</v>
      </c>
      <c r="G21" s="24" t="s">
        <v>156</v>
      </c>
      <c r="H21" s="24" t="s">
        <v>87</v>
      </c>
      <c r="I21" s="24" t="s">
        <v>155</v>
      </c>
      <c r="J21" s="24" t="s">
        <v>143</v>
      </c>
      <c r="K21" s="24" t="s">
        <v>143</v>
      </c>
      <c r="L21" s="24" t="s">
        <v>143</v>
      </c>
      <c r="M21" s="24" t="s">
        <v>245</v>
      </c>
    </row>
    <row r="22" spans="1:13" x14ac:dyDescent="0.15">
      <c r="A22" s="24" t="s">
        <v>89</v>
      </c>
      <c r="B22" s="24" t="s">
        <v>249</v>
      </c>
      <c r="C22" s="24" t="s">
        <v>139</v>
      </c>
      <c r="D22" s="24" t="s">
        <v>154</v>
      </c>
      <c r="E22" s="26">
        <v>13</v>
      </c>
      <c r="F22" s="24" t="s">
        <v>133</v>
      </c>
      <c r="G22" s="24" t="s">
        <v>157</v>
      </c>
      <c r="H22" s="24" t="s">
        <v>318</v>
      </c>
      <c r="I22" s="24" t="s">
        <v>155</v>
      </c>
      <c r="J22" s="24" t="s">
        <v>143</v>
      </c>
      <c r="K22" s="24" t="s">
        <v>143</v>
      </c>
      <c r="L22" s="24" t="s">
        <v>143</v>
      </c>
      <c r="M22" s="24" t="s">
        <v>245</v>
      </c>
    </row>
    <row r="23" spans="1:13" x14ac:dyDescent="0.15">
      <c r="A23" s="24" t="s">
        <v>292</v>
      </c>
      <c r="B23" s="24" t="s">
        <v>249</v>
      </c>
      <c r="C23" s="24" t="s">
        <v>139</v>
      </c>
      <c r="D23" s="24" t="s">
        <v>154</v>
      </c>
      <c r="E23" s="25">
        <v>14</v>
      </c>
      <c r="F23" s="24" t="s">
        <v>133</v>
      </c>
      <c r="G23" s="24" t="s">
        <v>251</v>
      </c>
      <c r="H23" s="24" t="s">
        <v>252</v>
      </c>
      <c r="I23" s="24" t="s">
        <v>155</v>
      </c>
      <c r="J23" s="24" t="s">
        <v>143</v>
      </c>
      <c r="K23" s="24" t="s">
        <v>143</v>
      </c>
      <c r="L23" s="24" t="s">
        <v>143</v>
      </c>
      <c r="M23" s="24" t="s">
        <v>245</v>
      </c>
    </row>
    <row r="24" spans="1:13" x14ac:dyDescent="0.15">
      <c r="A24" s="24" t="s">
        <v>23</v>
      </c>
      <c r="B24" s="24" t="s">
        <v>259</v>
      </c>
      <c r="C24" s="24" t="s">
        <v>136</v>
      </c>
      <c r="D24" s="24" t="s">
        <v>128</v>
      </c>
      <c r="E24" s="25">
        <v>1</v>
      </c>
      <c r="F24" s="24" t="s">
        <v>143</v>
      </c>
      <c r="G24" s="24" t="s">
        <v>158</v>
      </c>
      <c r="H24" s="24" t="s">
        <v>159</v>
      </c>
      <c r="I24" s="24" t="s">
        <v>142</v>
      </c>
      <c r="J24" s="24" t="s">
        <v>143</v>
      </c>
      <c r="K24" s="24" t="s">
        <v>143</v>
      </c>
      <c r="L24" s="24" t="s">
        <v>143</v>
      </c>
      <c r="M24" s="24" t="s">
        <v>245</v>
      </c>
    </row>
    <row r="25" spans="1:13" x14ac:dyDescent="0.15">
      <c r="A25" s="24" t="s">
        <v>24</v>
      </c>
      <c r="B25" s="24" t="s">
        <v>259</v>
      </c>
      <c r="C25" s="24" t="s">
        <v>136</v>
      </c>
      <c r="D25" s="24" t="s">
        <v>136</v>
      </c>
      <c r="E25" s="25">
        <v>2</v>
      </c>
      <c r="F25" s="24" t="s">
        <v>143</v>
      </c>
      <c r="G25" s="24" t="s">
        <v>160</v>
      </c>
      <c r="H25" s="24" t="s">
        <v>161</v>
      </c>
      <c r="I25" s="24" t="s">
        <v>142</v>
      </c>
      <c r="J25" s="24" t="s">
        <v>143</v>
      </c>
      <c r="K25" s="24" t="s">
        <v>143</v>
      </c>
      <c r="L25" s="24" t="s">
        <v>143</v>
      </c>
      <c r="M25" s="24" t="s">
        <v>245</v>
      </c>
    </row>
    <row r="26" spans="1:13" x14ac:dyDescent="0.15">
      <c r="A26" s="24" t="s">
        <v>25</v>
      </c>
      <c r="B26" s="24" t="s">
        <v>259</v>
      </c>
      <c r="C26" s="24" t="s">
        <v>136</v>
      </c>
      <c r="D26" s="24" t="s">
        <v>139</v>
      </c>
      <c r="E26" s="25">
        <v>3</v>
      </c>
      <c r="F26" s="24" t="s">
        <v>143</v>
      </c>
      <c r="G26" s="24" t="s">
        <v>162</v>
      </c>
      <c r="H26" s="24" t="s">
        <v>162</v>
      </c>
      <c r="I26" s="24" t="s">
        <v>142</v>
      </c>
      <c r="J26" s="24" t="s">
        <v>143</v>
      </c>
      <c r="K26" s="24" t="s">
        <v>143</v>
      </c>
      <c r="L26" s="24" t="s">
        <v>143</v>
      </c>
      <c r="M26" s="24" t="s">
        <v>253</v>
      </c>
    </row>
    <row r="27" spans="1:13" x14ac:dyDescent="0.15">
      <c r="A27" s="24" t="s">
        <v>41</v>
      </c>
      <c r="B27" s="24" t="s">
        <v>259</v>
      </c>
      <c r="C27" s="24" t="s">
        <v>136</v>
      </c>
      <c r="D27" s="24" t="s">
        <v>163</v>
      </c>
      <c r="E27" s="25">
        <v>4</v>
      </c>
      <c r="F27" s="24" t="s">
        <v>143</v>
      </c>
      <c r="G27" s="24" t="s">
        <v>164</v>
      </c>
      <c r="H27" s="24" t="s">
        <v>165</v>
      </c>
      <c r="I27" s="24" t="s">
        <v>142</v>
      </c>
      <c r="J27" s="24" t="s">
        <v>254</v>
      </c>
      <c r="K27" s="24" t="s">
        <v>255</v>
      </c>
      <c r="L27" s="24" t="s">
        <v>143</v>
      </c>
      <c r="M27" s="24" t="s">
        <v>253</v>
      </c>
    </row>
    <row r="28" spans="1:13" x14ac:dyDescent="0.15">
      <c r="A28" s="24" t="s">
        <v>220</v>
      </c>
      <c r="B28" s="24" t="s">
        <v>259</v>
      </c>
      <c r="C28" s="24" t="s">
        <v>136</v>
      </c>
      <c r="D28" s="24" t="s">
        <v>166</v>
      </c>
      <c r="E28" s="25">
        <v>5</v>
      </c>
      <c r="F28" s="24" t="s">
        <v>143</v>
      </c>
      <c r="G28" s="24" t="s">
        <v>18</v>
      </c>
      <c r="H28" s="24" t="s">
        <v>18</v>
      </c>
      <c r="I28" s="24" t="s">
        <v>142</v>
      </c>
      <c r="J28" s="24" t="s">
        <v>143</v>
      </c>
      <c r="K28" s="24" t="s">
        <v>143</v>
      </c>
      <c r="L28" s="24" t="s">
        <v>143</v>
      </c>
      <c r="M28" s="24" t="s">
        <v>245</v>
      </c>
    </row>
    <row r="29" spans="1:13" x14ac:dyDescent="0.15">
      <c r="A29" s="24" t="s">
        <v>42</v>
      </c>
      <c r="B29" s="24" t="s">
        <v>259</v>
      </c>
      <c r="C29" s="24" t="s">
        <v>136</v>
      </c>
      <c r="D29" s="24" t="s">
        <v>167</v>
      </c>
      <c r="E29" s="25">
        <v>6</v>
      </c>
      <c r="F29" s="24" t="s">
        <v>143</v>
      </c>
      <c r="G29" s="24" t="s">
        <v>239</v>
      </c>
      <c r="H29" s="24" t="s">
        <v>168</v>
      </c>
      <c r="I29" s="24" t="s">
        <v>142</v>
      </c>
      <c r="J29" s="24" t="s">
        <v>256</v>
      </c>
      <c r="K29" s="24" t="s">
        <v>257</v>
      </c>
      <c r="L29" s="24" t="s">
        <v>143</v>
      </c>
      <c r="M29" s="24" t="s">
        <v>245</v>
      </c>
    </row>
    <row r="30" spans="1:13" x14ac:dyDescent="0.15">
      <c r="A30" s="24" t="s">
        <v>26</v>
      </c>
      <c r="B30" s="24" t="s">
        <v>259</v>
      </c>
      <c r="C30" s="24" t="s">
        <v>136</v>
      </c>
      <c r="D30" s="24" t="s">
        <v>140</v>
      </c>
      <c r="E30" s="25">
        <v>7</v>
      </c>
      <c r="F30" s="24" t="s">
        <v>143</v>
      </c>
      <c r="G30" s="24" t="s">
        <v>297</v>
      </c>
      <c r="H30" s="24" t="s">
        <v>169</v>
      </c>
      <c r="I30" s="24" t="s">
        <v>142</v>
      </c>
      <c r="J30" s="24" t="s">
        <v>254</v>
      </c>
      <c r="K30" s="24" t="s">
        <v>258</v>
      </c>
      <c r="L30" s="24" t="s">
        <v>143</v>
      </c>
      <c r="M30" s="24" t="s">
        <v>245</v>
      </c>
    </row>
    <row r="31" spans="1:13" x14ac:dyDescent="0.15">
      <c r="A31" s="24" t="s">
        <v>27</v>
      </c>
      <c r="B31" s="24" t="s">
        <v>259</v>
      </c>
      <c r="C31" s="24" t="s">
        <v>136</v>
      </c>
      <c r="D31" s="24" t="s">
        <v>154</v>
      </c>
      <c r="E31" s="25">
        <v>8</v>
      </c>
      <c r="F31" s="24" t="s">
        <v>143</v>
      </c>
      <c r="G31" s="24" t="s">
        <v>296</v>
      </c>
      <c r="H31" s="24" t="s">
        <v>171</v>
      </c>
      <c r="I31" s="24" t="s">
        <v>142</v>
      </c>
      <c r="J31" s="24" t="s">
        <v>256</v>
      </c>
      <c r="K31" s="24" t="s">
        <v>257</v>
      </c>
      <c r="L31" s="24" t="s">
        <v>143</v>
      </c>
      <c r="M31" s="24" t="s">
        <v>245</v>
      </c>
    </row>
    <row r="32" spans="1:13" x14ac:dyDescent="0.15">
      <c r="A32" s="24" t="s">
        <v>27</v>
      </c>
      <c r="B32" s="24" t="s">
        <v>259</v>
      </c>
      <c r="C32" s="24" t="s">
        <v>136</v>
      </c>
      <c r="D32" s="24" t="s">
        <v>154</v>
      </c>
      <c r="E32" s="25">
        <v>8</v>
      </c>
      <c r="F32" s="24" t="s">
        <v>143</v>
      </c>
      <c r="G32" s="24" t="s">
        <v>170</v>
      </c>
      <c r="H32" s="24" t="s">
        <v>171</v>
      </c>
      <c r="I32" s="24" t="s">
        <v>142</v>
      </c>
      <c r="J32" s="24" t="s">
        <v>254</v>
      </c>
      <c r="K32" s="24" t="s">
        <v>258</v>
      </c>
      <c r="L32" s="24" t="s">
        <v>143</v>
      </c>
    </row>
    <row r="33" spans="1:13" x14ac:dyDescent="0.15">
      <c r="A33" s="24" t="s">
        <v>28</v>
      </c>
      <c r="B33" s="24" t="s">
        <v>259</v>
      </c>
      <c r="C33" s="24" t="s">
        <v>136</v>
      </c>
      <c r="D33" s="24" t="s">
        <v>172</v>
      </c>
      <c r="E33" s="25">
        <v>9</v>
      </c>
      <c r="F33" s="24" t="s">
        <v>143</v>
      </c>
      <c r="G33" s="24" t="s">
        <v>19</v>
      </c>
      <c r="H33" s="24" t="s">
        <v>19</v>
      </c>
      <c r="I33" s="24" t="s">
        <v>142</v>
      </c>
      <c r="J33" s="24" t="s">
        <v>143</v>
      </c>
      <c r="K33" s="24" t="s">
        <v>143</v>
      </c>
      <c r="L33" s="24" t="s">
        <v>143</v>
      </c>
      <c r="M33" s="24" t="s">
        <v>245</v>
      </c>
    </row>
    <row r="34" spans="1:13" x14ac:dyDescent="0.15">
      <c r="A34" s="24" t="s">
        <v>221</v>
      </c>
      <c r="B34" s="24" t="s">
        <v>259</v>
      </c>
      <c r="C34" s="24" t="s">
        <v>136</v>
      </c>
      <c r="D34" s="24" t="s">
        <v>173</v>
      </c>
      <c r="E34" s="25">
        <v>10</v>
      </c>
      <c r="F34" s="24" t="s">
        <v>143</v>
      </c>
      <c r="G34" s="24" t="s">
        <v>66</v>
      </c>
      <c r="H34" s="24" t="s">
        <v>66</v>
      </c>
      <c r="I34" s="24" t="s">
        <v>155</v>
      </c>
      <c r="J34" s="24" t="s">
        <v>143</v>
      </c>
      <c r="K34" s="24" t="s">
        <v>143</v>
      </c>
      <c r="L34" s="24" t="s">
        <v>143</v>
      </c>
      <c r="M34" s="24" t="s">
        <v>245</v>
      </c>
    </row>
    <row r="35" spans="1:13" x14ac:dyDescent="0.15">
      <c r="A35" s="24" t="s">
        <v>222</v>
      </c>
      <c r="B35" s="24" t="s">
        <v>259</v>
      </c>
      <c r="C35" s="24" t="s">
        <v>136</v>
      </c>
      <c r="D35" s="24" t="s">
        <v>174</v>
      </c>
      <c r="E35" s="25">
        <v>11</v>
      </c>
      <c r="F35" s="24" t="s">
        <v>143</v>
      </c>
      <c r="G35" s="24" t="s">
        <v>67</v>
      </c>
      <c r="H35" s="24" t="s">
        <v>67</v>
      </c>
      <c r="I35" s="24" t="s">
        <v>155</v>
      </c>
      <c r="J35" s="24" t="s">
        <v>143</v>
      </c>
      <c r="K35" s="24" t="s">
        <v>143</v>
      </c>
      <c r="L35" s="24" t="s">
        <v>143</v>
      </c>
      <c r="M35" s="24" t="s">
        <v>245</v>
      </c>
    </row>
    <row r="36" spans="1:13" x14ac:dyDescent="0.15">
      <c r="A36" s="24" t="s">
        <v>223</v>
      </c>
      <c r="B36" s="24" t="s">
        <v>259</v>
      </c>
      <c r="C36" s="24" t="s">
        <v>136</v>
      </c>
      <c r="D36" s="24" t="s">
        <v>175</v>
      </c>
      <c r="E36" s="25">
        <v>12</v>
      </c>
      <c r="F36" s="24" t="s">
        <v>143</v>
      </c>
      <c r="G36" s="24" t="s">
        <v>11</v>
      </c>
      <c r="H36" s="24" t="s">
        <v>11</v>
      </c>
      <c r="I36" s="24" t="s">
        <v>155</v>
      </c>
      <c r="J36" s="24" t="s">
        <v>143</v>
      </c>
      <c r="K36" s="24" t="s">
        <v>143</v>
      </c>
      <c r="L36" s="24" t="s">
        <v>143</v>
      </c>
      <c r="M36" s="24" t="s">
        <v>245</v>
      </c>
    </row>
    <row r="37" spans="1:13" x14ac:dyDescent="0.15">
      <c r="A37" s="24" t="s">
        <v>224</v>
      </c>
      <c r="B37" s="24" t="s">
        <v>259</v>
      </c>
      <c r="C37" s="24" t="s">
        <v>136</v>
      </c>
      <c r="D37" s="24" t="s">
        <v>176</v>
      </c>
      <c r="E37" s="25">
        <v>13</v>
      </c>
      <c r="F37" s="24" t="s">
        <v>143</v>
      </c>
      <c r="G37" s="24" t="s">
        <v>10</v>
      </c>
      <c r="H37" s="24" t="s">
        <v>10</v>
      </c>
      <c r="I37" s="24" t="s">
        <v>155</v>
      </c>
      <c r="J37" s="24" t="s">
        <v>143</v>
      </c>
      <c r="K37" s="24" t="s">
        <v>143</v>
      </c>
      <c r="L37" s="24" t="s">
        <v>143</v>
      </c>
      <c r="M37" s="24" t="s">
        <v>245</v>
      </c>
    </row>
    <row r="38" spans="1:13" x14ac:dyDescent="0.15">
      <c r="A38" s="24" t="s">
        <v>225</v>
      </c>
      <c r="B38" s="24" t="s">
        <v>259</v>
      </c>
      <c r="C38" s="24" t="s">
        <v>136</v>
      </c>
      <c r="D38" s="24" t="s">
        <v>177</v>
      </c>
      <c r="E38" s="25">
        <v>14</v>
      </c>
      <c r="F38" s="24" t="s">
        <v>143</v>
      </c>
      <c r="G38" s="24" t="s">
        <v>178</v>
      </c>
      <c r="H38" s="24" t="s">
        <v>178</v>
      </c>
      <c r="I38" s="24" t="s">
        <v>155</v>
      </c>
      <c r="J38" s="24" t="s">
        <v>143</v>
      </c>
      <c r="K38" s="24" t="s">
        <v>143</v>
      </c>
      <c r="L38" s="24" t="s">
        <v>143</v>
      </c>
      <c r="M38" s="24" t="s">
        <v>245</v>
      </c>
    </row>
    <row r="39" spans="1:13" x14ac:dyDescent="0.15">
      <c r="A39" s="24" t="s">
        <v>226</v>
      </c>
      <c r="B39" s="24" t="s">
        <v>259</v>
      </c>
      <c r="C39" s="24" t="s">
        <v>136</v>
      </c>
      <c r="D39" s="24" t="s">
        <v>179</v>
      </c>
      <c r="E39" s="25">
        <v>15</v>
      </c>
      <c r="F39" s="24" t="s">
        <v>143</v>
      </c>
      <c r="G39" s="24" t="s">
        <v>180</v>
      </c>
      <c r="H39" s="24" t="s">
        <v>181</v>
      </c>
      <c r="I39" s="24" t="s">
        <v>142</v>
      </c>
      <c r="J39" s="24" t="s">
        <v>143</v>
      </c>
      <c r="K39" s="24" t="s">
        <v>143</v>
      </c>
      <c r="L39" s="24" t="s">
        <v>143</v>
      </c>
      <c r="M39" s="24" t="s">
        <v>253</v>
      </c>
    </row>
    <row r="40" spans="1:13" x14ac:dyDescent="0.15">
      <c r="A40" s="24" t="s">
        <v>29</v>
      </c>
      <c r="B40" s="24" t="s">
        <v>265</v>
      </c>
      <c r="C40" s="24" t="s">
        <v>163</v>
      </c>
      <c r="D40" s="24" t="s">
        <v>128</v>
      </c>
      <c r="E40" s="25">
        <v>1</v>
      </c>
      <c r="F40" s="24" t="s">
        <v>129</v>
      </c>
      <c r="G40" s="24" t="s">
        <v>182</v>
      </c>
      <c r="H40" s="24" t="s">
        <v>20</v>
      </c>
      <c r="I40" s="24" t="s">
        <v>142</v>
      </c>
      <c r="J40" s="24" t="s">
        <v>260</v>
      </c>
      <c r="K40" s="24" t="s">
        <v>261</v>
      </c>
      <c r="L40" s="24" t="s">
        <v>319</v>
      </c>
      <c r="M40" s="24" t="s">
        <v>262</v>
      </c>
    </row>
    <row r="41" spans="1:13" x14ac:dyDescent="0.15">
      <c r="A41" s="24" t="s">
        <v>12</v>
      </c>
      <c r="B41" s="24" t="s">
        <v>265</v>
      </c>
      <c r="C41" s="24" t="s">
        <v>163</v>
      </c>
      <c r="D41" s="24" t="s">
        <v>128</v>
      </c>
      <c r="E41" s="25">
        <v>2</v>
      </c>
      <c r="F41" s="24" t="s">
        <v>133</v>
      </c>
      <c r="G41" s="24" t="s">
        <v>182</v>
      </c>
      <c r="H41" s="24" t="s">
        <v>20</v>
      </c>
      <c r="I41" s="24" t="s">
        <v>132</v>
      </c>
      <c r="J41" s="24" t="s">
        <v>260</v>
      </c>
      <c r="K41" s="24" t="s">
        <v>261</v>
      </c>
      <c r="L41" s="24" t="s">
        <v>319</v>
      </c>
      <c r="M41" s="24" t="s">
        <v>262</v>
      </c>
    </row>
    <row r="42" spans="1:13" x14ac:dyDescent="0.15">
      <c r="A42" s="24" t="s">
        <v>12</v>
      </c>
      <c r="B42" s="24" t="s">
        <v>265</v>
      </c>
      <c r="C42" s="24" t="s">
        <v>163</v>
      </c>
      <c r="D42" s="24" t="s">
        <v>128</v>
      </c>
      <c r="E42" s="25">
        <v>2</v>
      </c>
      <c r="F42" s="24" t="s">
        <v>133</v>
      </c>
      <c r="G42" s="24" t="s">
        <v>182</v>
      </c>
      <c r="H42" s="24" t="s">
        <v>20</v>
      </c>
      <c r="I42" s="24" t="s">
        <v>132</v>
      </c>
      <c r="J42" s="24" t="s">
        <v>263</v>
      </c>
      <c r="K42" s="24" t="s">
        <v>264</v>
      </c>
      <c r="L42" s="24" t="s">
        <v>319</v>
      </c>
      <c r="M42" s="24" t="s">
        <v>262</v>
      </c>
    </row>
    <row r="43" spans="1:13" x14ac:dyDescent="0.15">
      <c r="A43" s="24" t="s">
        <v>9</v>
      </c>
      <c r="B43" s="24" t="s">
        <v>265</v>
      </c>
      <c r="C43" s="24" t="s">
        <v>163</v>
      </c>
      <c r="D43" s="24" t="s">
        <v>136</v>
      </c>
      <c r="E43" s="25">
        <v>3</v>
      </c>
      <c r="F43" s="24" t="s">
        <v>129</v>
      </c>
      <c r="G43" s="24" t="s">
        <v>183</v>
      </c>
      <c r="H43" s="24" t="s">
        <v>21</v>
      </c>
      <c r="I43" s="24" t="s">
        <v>142</v>
      </c>
      <c r="J43" s="24" t="s">
        <v>260</v>
      </c>
      <c r="K43" s="24" t="s">
        <v>261</v>
      </c>
      <c r="L43" s="24" t="s">
        <v>319</v>
      </c>
      <c r="M43" s="24" t="s">
        <v>262</v>
      </c>
    </row>
    <row r="44" spans="1:13" x14ac:dyDescent="0.15">
      <c r="A44" s="24" t="s">
        <v>13</v>
      </c>
      <c r="B44" s="24" t="s">
        <v>265</v>
      </c>
      <c r="C44" s="24" t="s">
        <v>163</v>
      </c>
      <c r="D44" s="24" t="s">
        <v>136</v>
      </c>
      <c r="E44" s="25">
        <v>4</v>
      </c>
      <c r="F44" s="24" t="s">
        <v>133</v>
      </c>
      <c r="G44" s="24" t="s">
        <v>183</v>
      </c>
      <c r="H44" s="24" t="s">
        <v>21</v>
      </c>
      <c r="I44" s="24" t="s">
        <v>132</v>
      </c>
      <c r="J44" s="24" t="s">
        <v>260</v>
      </c>
      <c r="K44" s="24" t="s">
        <v>261</v>
      </c>
      <c r="L44" s="24" t="s">
        <v>319</v>
      </c>
      <c r="M44" s="24" t="s">
        <v>262</v>
      </c>
    </row>
    <row r="45" spans="1:13" x14ac:dyDescent="0.15">
      <c r="A45" s="24" t="s">
        <v>227</v>
      </c>
      <c r="B45" s="24" t="s">
        <v>266</v>
      </c>
      <c r="C45" s="24" t="s">
        <v>166</v>
      </c>
      <c r="D45" s="24" t="s">
        <v>128</v>
      </c>
      <c r="E45" s="25">
        <v>1</v>
      </c>
      <c r="F45" s="24" t="s">
        <v>143</v>
      </c>
      <c r="G45" s="24" t="s">
        <v>184</v>
      </c>
      <c r="H45" s="24" t="s">
        <v>185</v>
      </c>
      <c r="I45" s="24" t="s">
        <v>155</v>
      </c>
      <c r="J45" s="24" t="s">
        <v>143</v>
      </c>
      <c r="K45" s="24" t="s">
        <v>143</v>
      </c>
      <c r="L45" s="24" t="s">
        <v>143</v>
      </c>
      <c r="M45" s="24" t="s">
        <v>267</v>
      </c>
    </row>
    <row r="46" spans="1:13" x14ac:dyDescent="0.15">
      <c r="A46" s="24" t="s">
        <v>228</v>
      </c>
      <c r="B46" s="24" t="s">
        <v>266</v>
      </c>
      <c r="C46" s="24" t="s">
        <v>166</v>
      </c>
      <c r="D46" s="24" t="s">
        <v>136</v>
      </c>
      <c r="E46" s="25">
        <v>1</v>
      </c>
      <c r="F46" s="24" t="s">
        <v>143</v>
      </c>
      <c r="G46" s="24" t="s">
        <v>240</v>
      </c>
      <c r="H46" s="24" t="s">
        <v>186</v>
      </c>
      <c r="I46" s="24" t="s">
        <v>142</v>
      </c>
      <c r="J46" s="24" t="s">
        <v>268</v>
      </c>
      <c r="K46" s="24" t="s">
        <v>143</v>
      </c>
      <c r="L46" s="24" t="s">
        <v>187</v>
      </c>
      <c r="M46" s="24" t="s">
        <v>269</v>
      </c>
    </row>
    <row r="47" spans="1:13" x14ac:dyDescent="0.15">
      <c r="A47" s="24" t="s">
        <v>229</v>
      </c>
      <c r="B47" s="24" t="s">
        <v>270</v>
      </c>
      <c r="C47" s="24" t="s">
        <v>167</v>
      </c>
      <c r="D47" s="24" t="s">
        <v>128</v>
      </c>
      <c r="E47" s="25">
        <v>1</v>
      </c>
      <c r="F47" s="24" t="s">
        <v>143</v>
      </c>
      <c r="G47" s="24" t="s">
        <v>19</v>
      </c>
      <c r="H47" s="24" t="s">
        <v>19</v>
      </c>
      <c r="I47" s="24" t="s">
        <v>142</v>
      </c>
      <c r="J47" s="24" t="s">
        <v>143</v>
      </c>
      <c r="K47" s="24" t="s">
        <v>143</v>
      </c>
      <c r="L47" s="24" t="s">
        <v>143</v>
      </c>
      <c r="M47" s="24" t="s">
        <v>245</v>
      </c>
    </row>
    <row r="48" spans="1:13" x14ac:dyDescent="0.15">
      <c r="A48" s="24" t="s">
        <v>30</v>
      </c>
      <c r="B48" s="24" t="s">
        <v>271</v>
      </c>
      <c r="C48" s="24" t="s">
        <v>140</v>
      </c>
      <c r="D48" s="24" t="s">
        <v>128</v>
      </c>
      <c r="E48" s="25">
        <v>1</v>
      </c>
      <c r="F48" s="24" t="s">
        <v>143</v>
      </c>
      <c r="G48" s="24" t="s">
        <v>19</v>
      </c>
      <c r="H48" s="24" t="s">
        <v>19</v>
      </c>
      <c r="I48" s="24" t="s">
        <v>142</v>
      </c>
      <c r="J48" s="24" t="s">
        <v>295</v>
      </c>
      <c r="K48" s="24" t="s">
        <v>295</v>
      </c>
      <c r="L48" s="24" t="s">
        <v>295</v>
      </c>
      <c r="M48" s="24" t="s">
        <v>245</v>
      </c>
    </row>
    <row r="49" spans="1:13" x14ac:dyDescent="0.15">
      <c r="A49" s="24" t="s">
        <v>99</v>
      </c>
      <c r="B49" s="24" t="s">
        <v>272</v>
      </c>
      <c r="C49" s="24" t="s">
        <v>173</v>
      </c>
      <c r="D49" s="24" t="s">
        <v>140</v>
      </c>
      <c r="E49" s="25">
        <v>1</v>
      </c>
      <c r="F49" s="24" t="s">
        <v>143</v>
      </c>
      <c r="G49" s="24" t="s">
        <v>69</v>
      </c>
      <c r="H49" s="25">
        <v>301190288</v>
      </c>
      <c r="I49" s="24" t="s">
        <v>155</v>
      </c>
      <c r="J49" s="24" t="s">
        <v>143</v>
      </c>
      <c r="K49" s="24" t="s">
        <v>143</v>
      </c>
      <c r="L49" s="24" t="s">
        <v>143</v>
      </c>
      <c r="M49" s="24" t="s">
        <v>245</v>
      </c>
    </row>
    <row r="50" spans="1:13" x14ac:dyDescent="0.15">
      <c r="A50" s="24" t="s">
        <v>230</v>
      </c>
      <c r="B50" s="24" t="s">
        <v>272</v>
      </c>
      <c r="C50" s="24" t="s">
        <v>173</v>
      </c>
      <c r="D50" s="24" t="s">
        <v>140</v>
      </c>
      <c r="E50" s="25">
        <v>2</v>
      </c>
      <c r="F50" s="24" t="s">
        <v>143</v>
      </c>
      <c r="G50" s="24" t="s">
        <v>188</v>
      </c>
      <c r="H50" s="25" t="s">
        <v>189</v>
      </c>
      <c r="I50" s="24" t="s">
        <v>155</v>
      </c>
      <c r="J50" s="24" t="s">
        <v>143</v>
      </c>
      <c r="K50" s="24" t="s">
        <v>143</v>
      </c>
      <c r="L50" s="24" t="s">
        <v>143</v>
      </c>
      <c r="M50" s="24" t="s">
        <v>245</v>
      </c>
    </row>
    <row r="51" spans="1:13" x14ac:dyDescent="0.15">
      <c r="A51" s="24" t="s">
        <v>100</v>
      </c>
      <c r="B51" s="24" t="s">
        <v>272</v>
      </c>
      <c r="C51" s="24" t="s">
        <v>173</v>
      </c>
      <c r="D51" s="24" t="s">
        <v>154</v>
      </c>
      <c r="E51" s="25">
        <v>1</v>
      </c>
      <c r="F51" s="24" t="s">
        <v>143</v>
      </c>
      <c r="G51" s="24" t="s">
        <v>72</v>
      </c>
      <c r="H51" s="25" t="s">
        <v>190</v>
      </c>
      <c r="I51" s="24" t="s">
        <v>142</v>
      </c>
      <c r="J51" s="24" t="s">
        <v>143</v>
      </c>
      <c r="K51" s="24" t="s">
        <v>143</v>
      </c>
      <c r="L51" s="24" t="s">
        <v>143</v>
      </c>
      <c r="M51" s="24" t="s">
        <v>245</v>
      </c>
    </row>
    <row r="52" spans="1:13" x14ac:dyDescent="0.15">
      <c r="A52" s="24" t="s">
        <v>231</v>
      </c>
      <c r="B52" s="24" t="s">
        <v>272</v>
      </c>
      <c r="C52" s="24" t="s">
        <v>173</v>
      </c>
      <c r="D52" s="24" t="s">
        <v>163</v>
      </c>
      <c r="E52" s="25">
        <v>4</v>
      </c>
      <c r="F52" s="24" t="s">
        <v>133</v>
      </c>
      <c r="G52" s="24" t="s">
        <v>191</v>
      </c>
      <c r="H52" s="25">
        <v>301190247</v>
      </c>
      <c r="I52" s="24" t="s">
        <v>142</v>
      </c>
      <c r="J52" s="24" t="s">
        <v>143</v>
      </c>
      <c r="K52" s="24" t="s">
        <v>143</v>
      </c>
      <c r="L52" s="24" t="s">
        <v>143</v>
      </c>
      <c r="M52" s="24" t="s">
        <v>245</v>
      </c>
    </row>
    <row r="53" spans="1:13" x14ac:dyDescent="0.15">
      <c r="A53" s="24" t="s">
        <v>37</v>
      </c>
      <c r="B53" s="24" t="s">
        <v>273</v>
      </c>
      <c r="C53" s="24" t="s">
        <v>174</v>
      </c>
      <c r="D53" s="24" t="s">
        <v>128</v>
      </c>
      <c r="E53" s="25">
        <v>1</v>
      </c>
      <c r="F53" s="24" t="s">
        <v>143</v>
      </c>
      <c r="G53" s="24" t="s">
        <v>192</v>
      </c>
      <c r="H53" s="24" t="s">
        <v>193</v>
      </c>
      <c r="I53" s="24" t="s">
        <v>155</v>
      </c>
      <c r="J53" s="24" t="s">
        <v>143</v>
      </c>
      <c r="K53" s="24" t="s">
        <v>143</v>
      </c>
      <c r="L53" s="24" t="s">
        <v>143</v>
      </c>
      <c r="M53" s="24" t="s">
        <v>245</v>
      </c>
    </row>
    <row r="54" spans="1:13" x14ac:dyDescent="0.15">
      <c r="A54" s="24" t="s">
        <v>38</v>
      </c>
      <c r="B54" s="24" t="s">
        <v>273</v>
      </c>
      <c r="C54" s="24" t="s">
        <v>174</v>
      </c>
      <c r="D54" s="24" t="s">
        <v>128</v>
      </c>
      <c r="E54" s="25">
        <v>2</v>
      </c>
      <c r="F54" s="24" t="s">
        <v>143</v>
      </c>
      <c r="G54" s="24" t="s">
        <v>194</v>
      </c>
      <c r="H54" s="24" t="s">
        <v>195</v>
      </c>
      <c r="I54" s="24" t="s">
        <v>142</v>
      </c>
      <c r="J54" s="24" t="s">
        <v>143</v>
      </c>
      <c r="K54" s="24" t="s">
        <v>143</v>
      </c>
      <c r="L54" s="24" t="s">
        <v>143</v>
      </c>
      <c r="M54" s="24" t="s">
        <v>245</v>
      </c>
    </row>
    <row r="55" spans="1:13" x14ac:dyDescent="0.15">
      <c r="A55" s="24" t="s">
        <v>232</v>
      </c>
      <c r="B55" s="24" t="s">
        <v>273</v>
      </c>
      <c r="C55" s="24" t="s">
        <v>174</v>
      </c>
      <c r="D55" s="24" t="s">
        <v>128</v>
      </c>
      <c r="E55" s="25">
        <v>3</v>
      </c>
      <c r="F55" s="24" t="s">
        <v>143</v>
      </c>
      <c r="G55" s="24" t="s">
        <v>196</v>
      </c>
      <c r="H55" s="24" t="s">
        <v>96</v>
      </c>
      <c r="I55" s="24" t="s">
        <v>142</v>
      </c>
      <c r="J55" s="24" t="s">
        <v>143</v>
      </c>
      <c r="K55" s="24" t="s">
        <v>143</v>
      </c>
      <c r="L55" s="24" t="s">
        <v>143</v>
      </c>
      <c r="M55" s="24" t="s">
        <v>245</v>
      </c>
    </row>
    <row r="56" spans="1:13" x14ac:dyDescent="0.15">
      <c r="A56" s="24" t="s">
        <v>39</v>
      </c>
      <c r="B56" s="24" t="s">
        <v>273</v>
      </c>
      <c r="C56" s="24" t="s">
        <v>174</v>
      </c>
      <c r="D56" s="24" t="s">
        <v>197</v>
      </c>
      <c r="E56" s="25">
        <v>1</v>
      </c>
      <c r="F56" s="24" t="s">
        <v>143</v>
      </c>
      <c r="G56" s="24" t="s">
        <v>198</v>
      </c>
      <c r="H56" s="24" t="s">
        <v>97</v>
      </c>
      <c r="I56" s="24" t="s">
        <v>155</v>
      </c>
      <c r="J56" s="24" t="s">
        <v>143</v>
      </c>
      <c r="K56" s="24" t="s">
        <v>143</v>
      </c>
      <c r="L56" s="24" t="s">
        <v>143</v>
      </c>
      <c r="M56" s="24" t="s">
        <v>245</v>
      </c>
    </row>
    <row r="57" spans="1:13" x14ac:dyDescent="0.15">
      <c r="A57" s="24" t="s">
        <v>101</v>
      </c>
      <c r="B57" s="24" t="s">
        <v>273</v>
      </c>
      <c r="C57" s="24" t="s">
        <v>174</v>
      </c>
      <c r="D57" s="24" t="s">
        <v>139</v>
      </c>
      <c r="E57" s="25">
        <v>1</v>
      </c>
      <c r="F57" s="24" t="s">
        <v>143</v>
      </c>
      <c r="G57" s="24" t="s">
        <v>199</v>
      </c>
      <c r="H57" s="27">
        <v>4582188369110</v>
      </c>
      <c r="I57" s="24" t="s">
        <v>155</v>
      </c>
      <c r="J57" s="24" t="s">
        <v>143</v>
      </c>
      <c r="K57" s="24" t="s">
        <v>143</v>
      </c>
      <c r="L57" s="24" t="s">
        <v>143</v>
      </c>
      <c r="M57" s="24" t="s">
        <v>245</v>
      </c>
    </row>
    <row r="58" spans="1:13" x14ac:dyDescent="0.15">
      <c r="A58" s="24" t="s">
        <v>40</v>
      </c>
      <c r="B58" s="24" t="s">
        <v>274</v>
      </c>
      <c r="C58" s="24" t="s">
        <v>200</v>
      </c>
      <c r="D58" s="24" t="s">
        <v>128</v>
      </c>
      <c r="E58" s="25">
        <v>5</v>
      </c>
      <c r="F58" s="24" t="s">
        <v>143</v>
      </c>
      <c r="G58" s="24" t="s">
        <v>201</v>
      </c>
      <c r="H58" s="24" t="s">
        <v>22</v>
      </c>
      <c r="I58" s="24" t="s">
        <v>142</v>
      </c>
      <c r="J58" s="24" t="s">
        <v>143</v>
      </c>
      <c r="K58" s="24" t="s">
        <v>143</v>
      </c>
      <c r="L58" s="24" t="s">
        <v>143</v>
      </c>
      <c r="M58" s="24" t="s">
        <v>253</v>
      </c>
    </row>
    <row r="59" spans="1:13" x14ac:dyDescent="0.15">
      <c r="A59" s="24" t="s">
        <v>31</v>
      </c>
      <c r="B59" s="24" t="s">
        <v>275</v>
      </c>
      <c r="C59" s="24" t="s">
        <v>172</v>
      </c>
      <c r="D59" s="24" t="s">
        <v>139</v>
      </c>
      <c r="E59" s="25">
        <v>1</v>
      </c>
      <c r="F59" s="24" t="s">
        <v>202</v>
      </c>
      <c r="G59" s="24" t="s">
        <v>203</v>
      </c>
      <c r="H59" s="24" t="s">
        <v>90</v>
      </c>
      <c r="I59" s="24" t="s">
        <v>142</v>
      </c>
      <c r="J59" s="24" t="s">
        <v>276</v>
      </c>
      <c r="K59" s="24" t="s">
        <v>277</v>
      </c>
      <c r="L59" s="24" t="s">
        <v>143</v>
      </c>
      <c r="M59" s="24" t="s">
        <v>253</v>
      </c>
    </row>
    <row r="60" spans="1:13" x14ac:dyDescent="0.15">
      <c r="A60" s="24" t="s">
        <v>32</v>
      </c>
      <c r="B60" s="24" t="s">
        <v>275</v>
      </c>
      <c r="C60" s="24" t="s">
        <v>172</v>
      </c>
      <c r="D60" s="24" t="s">
        <v>139</v>
      </c>
      <c r="E60" s="25">
        <v>2</v>
      </c>
      <c r="F60" s="24" t="s">
        <v>204</v>
      </c>
      <c r="G60" s="24" t="s">
        <v>205</v>
      </c>
      <c r="H60" s="24" t="s">
        <v>91</v>
      </c>
      <c r="I60" s="24" t="s">
        <v>142</v>
      </c>
      <c r="J60" s="24" t="s">
        <v>278</v>
      </c>
      <c r="K60" s="24" t="s">
        <v>279</v>
      </c>
      <c r="L60" s="24" t="s">
        <v>143</v>
      </c>
      <c r="M60" s="24" t="s">
        <v>253</v>
      </c>
    </row>
    <row r="61" spans="1:13" x14ac:dyDescent="0.15">
      <c r="A61" s="24" t="s">
        <v>33</v>
      </c>
      <c r="B61" s="24" t="s">
        <v>275</v>
      </c>
      <c r="C61" s="24" t="s">
        <v>172</v>
      </c>
      <c r="D61" s="24" t="s">
        <v>139</v>
      </c>
      <c r="E61" s="25">
        <v>3</v>
      </c>
      <c r="F61" s="24" t="s">
        <v>206</v>
      </c>
      <c r="G61" s="24" t="s">
        <v>207</v>
      </c>
      <c r="H61" s="24" t="s">
        <v>92</v>
      </c>
      <c r="I61" s="24" t="s">
        <v>142</v>
      </c>
      <c r="J61" s="24" t="s">
        <v>280</v>
      </c>
      <c r="K61" s="24" t="s">
        <v>281</v>
      </c>
      <c r="L61" s="24" t="s">
        <v>143</v>
      </c>
      <c r="M61" s="24" t="s">
        <v>253</v>
      </c>
    </row>
    <row r="62" spans="1:13" x14ac:dyDescent="0.15">
      <c r="A62" s="24" t="s">
        <v>34</v>
      </c>
      <c r="B62" s="24" t="s">
        <v>275</v>
      </c>
      <c r="C62" s="24" t="s">
        <v>172</v>
      </c>
      <c r="D62" s="24" t="s">
        <v>208</v>
      </c>
      <c r="E62" s="25">
        <v>1</v>
      </c>
      <c r="F62" s="24" t="s">
        <v>202</v>
      </c>
      <c r="G62" s="24" t="s">
        <v>209</v>
      </c>
      <c r="H62" s="24" t="s">
        <v>93</v>
      </c>
      <c r="I62" s="24" t="s">
        <v>142</v>
      </c>
      <c r="J62" s="24" t="s">
        <v>276</v>
      </c>
      <c r="K62" s="24" t="s">
        <v>277</v>
      </c>
      <c r="L62" s="24" t="s">
        <v>143</v>
      </c>
      <c r="M62" s="24" t="s">
        <v>253</v>
      </c>
    </row>
    <row r="63" spans="1:13" x14ac:dyDescent="0.15">
      <c r="A63" s="24" t="s">
        <v>35</v>
      </c>
      <c r="B63" s="24" t="s">
        <v>275</v>
      </c>
      <c r="C63" s="24" t="s">
        <v>172</v>
      </c>
      <c r="D63" s="24" t="s">
        <v>208</v>
      </c>
      <c r="E63" s="25">
        <v>2</v>
      </c>
      <c r="F63" s="24" t="s">
        <v>204</v>
      </c>
      <c r="G63" s="24" t="s">
        <v>210</v>
      </c>
      <c r="H63" s="24" t="s">
        <v>94</v>
      </c>
      <c r="I63" s="24" t="s">
        <v>142</v>
      </c>
      <c r="J63" s="24" t="s">
        <v>278</v>
      </c>
      <c r="K63" s="24" t="s">
        <v>279</v>
      </c>
      <c r="L63" s="24" t="s">
        <v>143</v>
      </c>
      <c r="M63" s="24" t="s">
        <v>253</v>
      </c>
    </row>
    <row r="64" spans="1:13" x14ac:dyDescent="0.15">
      <c r="A64" s="24" t="s">
        <v>36</v>
      </c>
      <c r="B64" s="24" t="s">
        <v>275</v>
      </c>
      <c r="C64" s="24" t="s">
        <v>172</v>
      </c>
      <c r="D64" s="24" t="s">
        <v>208</v>
      </c>
      <c r="E64" s="25">
        <v>3</v>
      </c>
      <c r="F64" s="24" t="s">
        <v>206</v>
      </c>
      <c r="G64" s="24" t="s">
        <v>211</v>
      </c>
      <c r="H64" s="24" t="s">
        <v>95</v>
      </c>
      <c r="I64" s="24" t="s">
        <v>142</v>
      </c>
      <c r="J64" s="24" t="s">
        <v>280</v>
      </c>
      <c r="K64" s="24" t="s">
        <v>281</v>
      </c>
      <c r="L64" s="24" t="s">
        <v>143</v>
      </c>
      <c r="M64" s="24" t="s">
        <v>253</v>
      </c>
    </row>
    <row r="65" spans="1:13" x14ac:dyDescent="0.15">
      <c r="A65" s="24" t="s">
        <v>106</v>
      </c>
      <c r="B65" s="24" t="s">
        <v>282</v>
      </c>
      <c r="C65" s="24" t="s">
        <v>212</v>
      </c>
      <c r="D65" s="24" t="s">
        <v>128</v>
      </c>
      <c r="E65" s="25">
        <v>1</v>
      </c>
      <c r="F65" s="24" t="s">
        <v>129</v>
      </c>
      <c r="G65" s="24" t="s">
        <v>241</v>
      </c>
      <c r="H65" s="24" t="s">
        <v>108</v>
      </c>
      <c r="I65" s="24" t="s">
        <v>132</v>
      </c>
      <c r="J65" s="24" t="s">
        <v>283</v>
      </c>
      <c r="K65" s="24" t="s">
        <v>283</v>
      </c>
      <c r="L65" s="24" t="s">
        <v>213</v>
      </c>
      <c r="M65" s="24" t="s">
        <v>253</v>
      </c>
    </row>
    <row r="66" spans="1:13" x14ac:dyDescent="0.15">
      <c r="A66" s="24" t="s">
        <v>107</v>
      </c>
      <c r="B66" s="24" t="s">
        <v>282</v>
      </c>
      <c r="C66" s="24" t="s">
        <v>212</v>
      </c>
      <c r="D66" s="24" t="s">
        <v>128</v>
      </c>
      <c r="E66" s="25">
        <v>2</v>
      </c>
      <c r="F66" s="24" t="s">
        <v>129</v>
      </c>
      <c r="G66" s="24" t="s">
        <v>241</v>
      </c>
      <c r="H66" s="24" t="s">
        <v>109</v>
      </c>
      <c r="I66" s="24" t="s">
        <v>132</v>
      </c>
      <c r="J66" s="24" t="s">
        <v>283</v>
      </c>
      <c r="K66" s="24" t="s">
        <v>283</v>
      </c>
      <c r="L66" s="24" t="s">
        <v>213</v>
      </c>
      <c r="M66" s="24" t="s">
        <v>253</v>
      </c>
    </row>
    <row r="67" spans="1:13" x14ac:dyDescent="0.15">
      <c r="A67" s="24" t="s">
        <v>233</v>
      </c>
      <c r="B67" s="24" t="s">
        <v>282</v>
      </c>
      <c r="C67" s="24" t="s">
        <v>212</v>
      </c>
      <c r="D67" s="24" t="s">
        <v>136</v>
      </c>
      <c r="E67" s="25">
        <v>3</v>
      </c>
      <c r="F67" s="24" t="s">
        <v>133</v>
      </c>
      <c r="G67" s="24" t="s">
        <v>242</v>
      </c>
      <c r="H67" s="24" t="s">
        <v>110</v>
      </c>
      <c r="I67" s="24" t="s">
        <v>132</v>
      </c>
      <c r="J67" s="24" t="s">
        <v>283</v>
      </c>
      <c r="K67" s="24" t="s">
        <v>283</v>
      </c>
      <c r="L67" s="24" t="s">
        <v>213</v>
      </c>
      <c r="M67" s="24" t="s">
        <v>253</v>
      </c>
    </row>
    <row r="68" spans="1:13" x14ac:dyDescent="0.15">
      <c r="A68" s="24" t="s">
        <v>234</v>
      </c>
      <c r="B68" s="24" t="s">
        <v>282</v>
      </c>
      <c r="C68" s="24" t="s">
        <v>212</v>
      </c>
      <c r="D68" s="24" t="s">
        <v>136</v>
      </c>
      <c r="E68" s="25">
        <v>4</v>
      </c>
      <c r="F68" s="24" t="s">
        <v>134</v>
      </c>
      <c r="G68" s="24" t="s">
        <v>242</v>
      </c>
      <c r="H68" s="24" t="s">
        <v>112</v>
      </c>
      <c r="I68" s="24" t="s">
        <v>132</v>
      </c>
      <c r="J68" s="24" t="s">
        <v>284</v>
      </c>
      <c r="K68" s="24" t="s">
        <v>285</v>
      </c>
      <c r="L68" s="29" t="s">
        <v>303</v>
      </c>
      <c r="M68" s="24" t="s">
        <v>253</v>
      </c>
    </row>
    <row r="69" spans="1:13" x14ac:dyDescent="0.15">
      <c r="A69" s="24" t="s">
        <v>111</v>
      </c>
      <c r="B69" s="24" t="s">
        <v>282</v>
      </c>
      <c r="C69" s="24" t="s">
        <v>212</v>
      </c>
      <c r="D69" s="24" t="s">
        <v>136</v>
      </c>
      <c r="E69" s="25">
        <v>5</v>
      </c>
      <c r="F69" s="24" t="s">
        <v>133</v>
      </c>
      <c r="G69" s="24" t="s">
        <v>242</v>
      </c>
      <c r="H69" s="24" t="s">
        <v>113</v>
      </c>
      <c r="I69" s="24" t="s">
        <v>132</v>
      </c>
      <c r="J69" s="24" t="s">
        <v>283</v>
      </c>
      <c r="K69" s="24" t="s">
        <v>283</v>
      </c>
      <c r="L69" s="24" t="s">
        <v>302</v>
      </c>
      <c r="M69" s="24" t="s">
        <v>253</v>
      </c>
    </row>
    <row r="70" spans="1:13" x14ac:dyDescent="0.15">
      <c r="A70" s="24" t="s">
        <v>235</v>
      </c>
      <c r="B70" s="24" t="s">
        <v>282</v>
      </c>
      <c r="C70" s="24" t="s">
        <v>212</v>
      </c>
      <c r="D70" s="24" t="s">
        <v>136</v>
      </c>
      <c r="E70" s="25">
        <v>6</v>
      </c>
      <c r="F70" s="24" t="s">
        <v>134</v>
      </c>
      <c r="G70" s="24" t="s">
        <v>242</v>
      </c>
      <c r="H70" s="24" t="s">
        <v>114</v>
      </c>
      <c r="I70" s="24" t="s">
        <v>132</v>
      </c>
      <c r="J70" s="24" t="s">
        <v>284</v>
      </c>
      <c r="K70" s="24" t="s">
        <v>285</v>
      </c>
      <c r="L70" s="29" t="s">
        <v>303</v>
      </c>
      <c r="M70" s="24" t="s">
        <v>253</v>
      </c>
    </row>
    <row r="71" spans="1:13" x14ac:dyDescent="0.15">
      <c r="A71" s="24" t="s">
        <v>102</v>
      </c>
      <c r="B71" s="24" t="s">
        <v>286</v>
      </c>
      <c r="C71" s="24" t="s">
        <v>214</v>
      </c>
      <c r="D71" s="24" t="s">
        <v>215</v>
      </c>
      <c r="E71" s="25">
        <v>1</v>
      </c>
      <c r="F71" s="24" t="s">
        <v>143</v>
      </c>
      <c r="G71" s="24" t="s">
        <v>44</v>
      </c>
      <c r="H71" s="24" t="s">
        <v>47</v>
      </c>
      <c r="I71" s="24" t="s">
        <v>155</v>
      </c>
      <c r="J71" s="24" t="s">
        <v>143</v>
      </c>
      <c r="K71" s="24" t="s">
        <v>143</v>
      </c>
      <c r="L71" s="24" t="s">
        <v>143</v>
      </c>
      <c r="M71" s="24" t="s">
        <v>245</v>
      </c>
    </row>
    <row r="72" spans="1:13" x14ac:dyDescent="0.15">
      <c r="A72" s="24" t="s">
        <v>103</v>
      </c>
      <c r="B72" s="24" t="s">
        <v>286</v>
      </c>
      <c r="C72" s="24" t="s">
        <v>214</v>
      </c>
      <c r="D72" s="24" t="s">
        <v>197</v>
      </c>
      <c r="E72" s="25">
        <v>2</v>
      </c>
      <c r="F72" s="24" t="s">
        <v>143</v>
      </c>
      <c r="G72" s="24" t="s">
        <v>45</v>
      </c>
      <c r="H72" s="24" t="s">
        <v>48</v>
      </c>
      <c r="I72" s="24" t="s">
        <v>155</v>
      </c>
      <c r="J72" s="24" t="s">
        <v>143</v>
      </c>
      <c r="K72" s="24" t="s">
        <v>143</v>
      </c>
      <c r="L72" s="24" t="s">
        <v>143</v>
      </c>
      <c r="M72" s="24" t="s">
        <v>245</v>
      </c>
    </row>
    <row r="73" spans="1:13" x14ac:dyDescent="0.15">
      <c r="A73" s="24" t="s">
        <v>104</v>
      </c>
      <c r="B73" s="24" t="s">
        <v>286</v>
      </c>
      <c r="C73" s="24" t="s">
        <v>214</v>
      </c>
      <c r="D73" s="24" t="s">
        <v>216</v>
      </c>
      <c r="E73" s="25">
        <v>3</v>
      </c>
      <c r="F73" s="24" t="s">
        <v>143</v>
      </c>
      <c r="G73" s="24" t="s">
        <v>81</v>
      </c>
      <c r="H73" s="24" t="s">
        <v>49</v>
      </c>
      <c r="I73" s="24" t="s">
        <v>155</v>
      </c>
      <c r="J73" s="24" t="s">
        <v>143</v>
      </c>
      <c r="K73" s="24" t="s">
        <v>143</v>
      </c>
      <c r="L73" s="24" t="s">
        <v>143</v>
      </c>
      <c r="M73" s="24" t="s">
        <v>245</v>
      </c>
    </row>
    <row r="74" spans="1:13" x14ac:dyDescent="0.15">
      <c r="A74" s="24" t="s">
        <v>236</v>
      </c>
      <c r="B74" s="24" t="s">
        <v>286</v>
      </c>
      <c r="C74" s="24" t="s">
        <v>214</v>
      </c>
      <c r="D74" s="24" t="s">
        <v>208</v>
      </c>
      <c r="E74" s="25">
        <v>4</v>
      </c>
      <c r="F74" s="24" t="s">
        <v>143</v>
      </c>
      <c r="G74" s="24" t="s">
        <v>46</v>
      </c>
      <c r="H74" s="24" t="s">
        <v>50</v>
      </c>
      <c r="I74" s="24" t="s">
        <v>142</v>
      </c>
      <c r="J74" s="24" t="s">
        <v>143</v>
      </c>
      <c r="K74" s="24" t="s">
        <v>143</v>
      </c>
      <c r="L74" s="24" t="s">
        <v>143</v>
      </c>
      <c r="M74" s="24" t="s">
        <v>245</v>
      </c>
    </row>
    <row r="75" spans="1:13" x14ac:dyDescent="0.15">
      <c r="A75" s="24" t="s">
        <v>105</v>
      </c>
      <c r="B75" s="24" t="s">
        <v>287</v>
      </c>
      <c r="C75" s="24" t="s">
        <v>289</v>
      </c>
      <c r="D75" s="24" t="s">
        <v>128</v>
      </c>
      <c r="E75" s="25">
        <v>1</v>
      </c>
      <c r="F75" s="24" t="s">
        <v>143</v>
      </c>
      <c r="G75" s="24" t="s">
        <v>84</v>
      </c>
      <c r="H75" s="24" t="s">
        <v>98</v>
      </c>
      <c r="I75" s="24" t="s">
        <v>155</v>
      </c>
      <c r="J75" s="24" t="s">
        <v>288</v>
      </c>
      <c r="K75" s="24" t="s">
        <v>143</v>
      </c>
      <c r="L75" s="24" t="s">
        <v>143</v>
      </c>
      <c r="M75" s="24" t="s">
        <v>245</v>
      </c>
    </row>
    <row r="76" spans="1:13" x14ac:dyDescent="0.15">
      <c r="A76" s="24" t="s">
        <v>237</v>
      </c>
      <c r="B76" s="24" t="s">
        <v>290</v>
      </c>
      <c r="C76" s="24" t="s">
        <v>217</v>
      </c>
      <c r="D76" s="24" t="s">
        <v>215</v>
      </c>
      <c r="E76" s="25">
        <v>1</v>
      </c>
      <c r="F76" s="24" t="s">
        <v>143</v>
      </c>
      <c r="G76" s="24" t="s">
        <v>218</v>
      </c>
      <c r="H76" s="25">
        <v>14357000</v>
      </c>
      <c r="I76" s="24" t="s">
        <v>142</v>
      </c>
      <c r="J76" s="24" t="s">
        <v>298</v>
      </c>
      <c r="K76" s="24" t="s">
        <v>291</v>
      </c>
      <c r="L76" s="24" t="s">
        <v>143</v>
      </c>
      <c r="M76" s="24" t="s">
        <v>253</v>
      </c>
    </row>
    <row r="77" spans="1:13" x14ac:dyDescent="0.15">
      <c r="A77" s="24" t="s">
        <v>238</v>
      </c>
      <c r="B77" s="24" t="s">
        <v>290</v>
      </c>
      <c r="C77" s="24" t="s">
        <v>217</v>
      </c>
      <c r="D77" s="24" t="s">
        <v>215</v>
      </c>
      <c r="E77" s="25">
        <v>2</v>
      </c>
      <c r="F77" s="24" t="s">
        <v>143</v>
      </c>
      <c r="G77" s="24" t="s">
        <v>219</v>
      </c>
      <c r="H77" s="25">
        <v>14357001</v>
      </c>
      <c r="I77" s="24" t="s">
        <v>142</v>
      </c>
      <c r="J77" s="24" t="s">
        <v>298</v>
      </c>
      <c r="K77" s="24" t="s">
        <v>291</v>
      </c>
      <c r="L77" s="24" t="s">
        <v>143</v>
      </c>
      <c r="M77" s="24" t="s">
        <v>253</v>
      </c>
    </row>
    <row r="78" spans="1:13" x14ac:dyDescent="0.15">
      <c r="A78" s="24" t="s">
        <v>308</v>
      </c>
      <c r="B78" s="24" t="s">
        <v>307</v>
      </c>
      <c r="C78" s="24" t="s">
        <v>304</v>
      </c>
      <c r="D78" s="24" t="s">
        <v>128</v>
      </c>
      <c r="E78" s="25">
        <v>1</v>
      </c>
      <c r="F78" s="24" t="s">
        <v>143</v>
      </c>
      <c r="G78" s="24" t="s">
        <v>320</v>
      </c>
      <c r="H78" s="24" t="s">
        <v>305</v>
      </c>
      <c r="I78" s="24" t="s">
        <v>142</v>
      </c>
      <c r="J78" s="24" t="s">
        <v>306</v>
      </c>
      <c r="K78" s="24" t="s">
        <v>306</v>
      </c>
      <c r="L78" s="24" t="s">
        <v>306</v>
      </c>
      <c r="M78" s="24" t="s">
        <v>245</v>
      </c>
    </row>
  </sheetData>
  <phoneticPr fontId="7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総括表（記入例）</vt:lpstr>
      <vt:lpstr>総括表</vt:lpstr>
      <vt:lpstr>コード</vt:lpstr>
      <vt:lpstr>総括表!Print_Area</vt:lpstr>
      <vt:lpstr>'総括表（記入例）'!Print_Area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2017-10-13T01:16:20Z</dcterms:created>
  <dcterms:modified xsi:type="dcterms:W3CDTF">2018-08-21T05:00:17Z</dcterms:modified>
</cp:coreProperties>
</file>